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O42" i="1" l="1"/>
  <c r="J42" i="1"/>
  <c r="P42" i="1"/>
  <c r="O41" i="1"/>
  <c r="J41" i="1"/>
  <c r="P41" i="1"/>
  <c r="J18" i="1"/>
  <c r="O18" i="1"/>
  <c r="P18" i="1"/>
  <c r="J23" i="1"/>
  <c r="O23" i="1"/>
  <c r="P23" i="1"/>
  <c r="J29" i="1"/>
  <c r="O29" i="1"/>
  <c r="P29" i="1"/>
  <c r="J15" i="1"/>
  <c r="O15" i="1"/>
  <c r="P15" i="1"/>
  <c r="O19" i="1"/>
  <c r="O20" i="1"/>
  <c r="O21" i="1"/>
  <c r="O9" i="1"/>
  <c r="O10" i="1"/>
  <c r="O22" i="1"/>
  <c r="O11" i="1"/>
  <c r="O8" i="1"/>
  <c r="O12" i="1"/>
  <c r="O24" i="1"/>
  <c r="O25" i="1"/>
  <c r="O26" i="1"/>
  <c r="O27" i="1"/>
  <c r="O28" i="1"/>
  <c r="O30" i="1"/>
  <c r="O31" i="1"/>
  <c r="O32" i="1"/>
  <c r="O13" i="1"/>
  <c r="O33" i="1"/>
  <c r="O34" i="1"/>
  <c r="O35" i="1"/>
  <c r="O36" i="1"/>
  <c r="O37" i="1"/>
  <c r="O38" i="1"/>
  <c r="O39" i="1"/>
  <c r="O14" i="1"/>
  <c r="O40" i="1"/>
  <c r="O16" i="1"/>
  <c r="O17" i="1"/>
  <c r="J35" i="1"/>
  <c r="P35" i="1"/>
  <c r="J36" i="1"/>
  <c r="P36" i="1"/>
  <c r="J37" i="1"/>
  <c r="P37" i="1"/>
  <c r="J38" i="1"/>
  <c r="P38" i="1"/>
  <c r="J39" i="1"/>
  <c r="P39" i="1"/>
  <c r="J14" i="1"/>
  <c r="P14" i="1"/>
  <c r="J40" i="1"/>
  <c r="P40" i="1"/>
  <c r="J16" i="1"/>
  <c r="P16" i="1"/>
  <c r="J32" i="1"/>
  <c r="J13" i="1"/>
  <c r="P13" i="1"/>
  <c r="J33" i="1"/>
  <c r="J34" i="1"/>
  <c r="P34" i="1"/>
  <c r="J30" i="1"/>
  <c r="J31" i="1"/>
  <c r="P31" i="1"/>
  <c r="J19" i="1"/>
  <c r="P19" i="1"/>
  <c r="J20" i="1"/>
  <c r="P20" i="1"/>
  <c r="J21" i="1"/>
  <c r="P21" i="1"/>
  <c r="J9" i="1"/>
  <c r="P9" i="1"/>
  <c r="J10" i="1"/>
  <c r="P10" i="1"/>
  <c r="J22" i="1"/>
  <c r="P22" i="1"/>
  <c r="J11" i="1"/>
  <c r="P11" i="1"/>
  <c r="J8" i="1"/>
  <c r="P8" i="1"/>
  <c r="J12" i="1"/>
  <c r="P12" i="1"/>
  <c r="J24" i="1"/>
  <c r="P24" i="1"/>
  <c r="J25" i="1"/>
  <c r="P25" i="1"/>
  <c r="J26" i="1"/>
  <c r="P26" i="1"/>
  <c r="J27" i="1"/>
  <c r="P27" i="1"/>
  <c r="J28" i="1"/>
  <c r="P28" i="1"/>
  <c r="J17" i="1"/>
  <c r="P17" i="1"/>
  <c r="P30" i="1"/>
  <c r="P33" i="1"/>
  <c r="P32" i="1"/>
</calcChain>
</file>

<file path=xl/sharedStrings.xml><?xml version="1.0" encoding="utf-8"?>
<sst xmlns="http://schemas.openxmlformats.org/spreadsheetml/2006/main" count="303" uniqueCount="122">
  <si>
    <t xml:space="preserve">9 класс </t>
  </si>
  <si>
    <t>10 класс</t>
  </si>
  <si>
    <t xml:space="preserve">11 класс </t>
  </si>
  <si>
    <t>№</t>
  </si>
  <si>
    <t>Фамилия</t>
  </si>
  <si>
    <t>класс</t>
  </si>
  <si>
    <t>Территория</t>
  </si>
  <si>
    <t>Задачи 1 тура</t>
  </si>
  <si>
    <t>1 тур</t>
  </si>
  <si>
    <t>Задачи 2 тура</t>
  </si>
  <si>
    <t>2 тур</t>
  </si>
  <si>
    <t>Итого</t>
  </si>
  <si>
    <t>г. Междуреченск</t>
  </si>
  <si>
    <t>г. Кемерово</t>
  </si>
  <si>
    <t>Бойко</t>
  </si>
  <si>
    <t>г. Киселевск</t>
  </si>
  <si>
    <t>Молнер</t>
  </si>
  <si>
    <t>г. Прокопьевск</t>
  </si>
  <si>
    <t>Скопин</t>
  </si>
  <si>
    <t>г. Новокузнецк</t>
  </si>
  <si>
    <t>Сычев</t>
  </si>
  <si>
    <t>Карымов</t>
  </si>
  <si>
    <t>г. Тайга</t>
  </si>
  <si>
    <t>Терещенко</t>
  </si>
  <si>
    <t>Холодов</t>
  </si>
  <si>
    <t>р-н Гурьевский</t>
  </si>
  <si>
    <t>г. Белово</t>
  </si>
  <si>
    <t>г. Анжеро-Судженск</t>
  </si>
  <si>
    <t>г. Ленинск-Кузнецкий</t>
  </si>
  <si>
    <t>г. Мыски</t>
  </si>
  <si>
    <t>р-н Мариинский</t>
  </si>
  <si>
    <t>Шныткин</t>
  </si>
  <si>
    <t>Катанахов</t>
  </si>
  <si>
    <t>Шульц</t>
  </si>
  <si>
    <t>Шамонин</t>
  </si>
  <si>
    <t>Клюев</t>
  </si>
  <si>
    <t>Агулов</t>
  </si>
  <si>
    <t>Сивальнев</t>
  </si>
  <si>
    <t>Ларионов</t>
  </si>
  <si>
    <t>Виниченко</t>
  </si>
  <si>
    <t>Залюбовский</t>
  </si>
  <si>
    <t>Середин</t>
  </si>
  <si>
    <t>Чергинец</t>
  </si>
  <si>
    <t>Комарчев</t>
  </si>
  <si>
    <t>Рыжаков</t>
  </si>
  <si>
    <t>Прокудин</t>
  </si>
  <si>
    <t>Кочкин</t>
  </si>
  <si>
    <t>Семушина</t>
  </si>
  <si>
    <t>Гончаров</t>
  </si>
  <si>
    <t>Белогурова</t>
  </si>
  <si>
    <t>Чефонов</t>
  </si>
  <si>
    <t>Беседина</t>
  </si>
  <si>
    <t>Григорьева</t>
  </si>
  <si>
    <t>Долгов</t>
  </si>
  <si>
    <t>Черных</t>
  </si>
  <si>
    <t>Потапенко</t>
  </si>
  <si>
    <t>Стародубцев</t>
  </si>
  <si>
    <t>г. Осинники</t>
  </si>
  <si>
    <t>г. Калтан</t>
  </si>
  <si>
    <t>г. Березовский</t>
  </si>
  <si>
    <t>.</t>
  </si>
  <si>
    <t>Арышев</t>
  </si>
  <si>
    <t>р-н Яйский</t>
  </si>
  <si>
    <t>Карамов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</si>
  <si>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</si>
  <si>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</si>
  <si>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</si>
  <si>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</si>
  <si>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</si>
  <si>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</si>
  <si>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</si>
  <si>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</si>
  <si>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</si>
  <si>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</si>
  <si>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</si>
  <si>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</si>
  <si>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</si>
  <si>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</si>
  <si>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</si>
  <si>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</si>
  <si>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</si>
  <si>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</si>
  <si>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</si>
  <si>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</si>
  <si>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</si>
  <si>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</si>
  <si>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</si>
  <si>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</si>
  <si>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</si>
  <si>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</si>
  <si>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Рейтинг место</t>
  </si>
  <si>
    <t>максимальный балл - 801</t>
  </si>
  <si>
    <t>Итоги регионального этапа всероссийской олимпиады школьников по информатике и ИКТ</t>
  </si>
  <si>
    <t>нет</t>
  </si>
  <si>
    <t>И.О.</t>
  </si>
  <si>
    <t>А.М.</t>
  </si>
  <si>
    <t>А.В.</t>
  </si>
  <si>
    <t>К.Е.</t>
  </si>
  <si>
    <t>А.К.</t>
  </si>
  <si>
    <t>М.С.</t>
  </si>
  <si>
    <t>А.И.</t>
  </si>
  <si>
    <t>В.С.</t>
  </si>
  <si>
    <t>Н.С.</t>
  </si>
  <si>
    <t>С.А.</t>
  </si>
  <si>
    <t>М.П.</t>
  </si>
  <si>
    <t>В.В.</t>
  </si>
  <si>
    <t>Е.Л.</t>
  </si>
  <si>
    <t>М.Н.</t>
  </si>
  <si>
    <t>Г.М.</t>
  </si>
  <si>
    <t>В.И.</t>
  </si>
  <si>
    <t>Д.В.</t>
  </si>
  <si>
    <t>Р.Р.</t>
  </si>
  <si>
    <t>К.В.</t>
  </si>
  <si>
    <t>Д.А.</t>
  </si>
  <si>
    <t>М.В.</t>
  </si>
  <si>
    <t>Г.И.</t>
  </si>
  <si>
    <t>И.А.</t>
  </si>
  <si>
    <t>И.Д.</t>
  </si>
  <si>
    <t>Е.Р.</t>
  </si>
  <si>
    <t>Г.А.</t>
  </si>
  <si>
    <t>Д.С.</t>
  </si>
  <si>
    <t>Н.Д.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</si>
</sst>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Q11" sqref="Q11"/>
    </sheetView>
  </sheetViews>
  <sheetFormatPr defaultRowHeight="15" x14ac:dyDescent="0.25"/>
  <cols>
    <col min="1" max="1" width="3.28515625" bestFit="1" customWidth="1"/>
    <col min="2" max="2" width="14.140625" bestFit="1" customWidth="1"/>
    <col min="3" max="3" width="5.7109375" bestFit="1" customWidth="1"/>
    <col min="4" max="4" width="6.7109375" bestFit="1" customWidth="1"/>
    <col min="5" max="5" width="21.28515625" customWidth="1"/>
    <col min="6" max="7" width="4.42578125" bestFit="1" customWidth="1"/>
    <col min="8" max="8" width="4.5703125" customWidth="1"/>
    <col min="9" max="9" width="4" customWidth="1"/>
    <col min="10" max="10" width="6.140625" bestFit="1" customWidth="1"/>
    <col min="11" max="11" width="4.42578125" bestFit="1" customWidth="1"/>
    <col min="12" max="12" width="3.28515625" bestFit="1" customWidth="1"/>
    <col min="13" max="13" width="4.5703125" customWidth="1"/>
    <col min="14" max="14" width="5.140625" customWidth="1"/>
    <col min="15" max="15" width="6.28515625" customWidth="1"/>
    <col min="16" max="16" width="7.140625" bestFit="1" customWidth="1"/>
    <col min="17" max="17" width="13.28515625" customWidth="1"/>
  </cols>
  <sheetData>
    <row r="1" spans="1:17" ht="39" customHeight="1" x14ac:dyDescent="0.3">
      <c r="A1" s="1"/>
      <c r="B1" s="37" t="s">
        <v>92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"/>
      <c r="Q1" s="2"/>
    </row>
    <row r="2" spans="1:17" ht="15.75" x14ac:dyDescent="0.25">
      <c r="A2" s="1"/>
      <c r="B2" s="3"/>
      <c r="C2" s="3"/>
      <c r="D2" s="4"/>
      <c r="E2" s="5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5.75" x14ac:dyDescent="0.25">
      <c r="A3" s="1"/>
      <c r="B3" s="39" t="s">
        <v>0</v>
      </c>
      <c r="C3" s="39"/>
      <c r="D3" s="39"/>
      <c r="E3" s="39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5.75" x14ac:dyDescent="0.25">
      <c r="A4" s="1"/>
      <c r="B4" s="3" t="s">
        <v>1</v>
      </c>
      <c r="C4" s="3"/>
      <c r="D4" s="39" t="s">
        <v>91</v>
      </c>
      <c r="E4" s="39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</row>
    <row r="5" spans="1:17" ht="15.75" x14ac:dyDescent="0.25">
      <c r="A5" s="1"/>
      <c r="B5" s="6" t="s">
        <v>2</v>
      </c>
      <c r="C5" s="6"/>
      <c r="D5" s="1"/>
      <c r="E5" s="7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15.75" x14ac:dyDescent="0.25">
      <c r="A6" s="22" t="s">
        <v>3</v>
      </c>
      <c r="B6" s="23" t="s">
        <v>4</v>
      </c>
      <c r="C6" s="23" t="s">
        <v>94</v>
      </c>
      <c r="D6" s="23" t="s">
        <v>5</v>
      </c>
      <c r="E6" s="23" t="s">
        <v>6</v>
      </c>
      <c r="F6" s="26" t="s">
        <v>7</v>
      </c>
      <c r="G6" s="27"/>
      <c r="H6" s="27"/>
      <c r="I6" s="28"/>
      <c r="J6" s="8" t="s">
        <v>8</v>
      </c>
      <c r="K6" s="26" t="s">
        <v>9</v>
      </c>
      <c r="L6" s="29"/>
      <c r="M6" s="29"/>
      <c r="N6" s="30"/>
      <c r="O6" s="31" t="s">
        <v>10</v>
      </c>
      <c r="P6" s="33" t="s">
        <v>11</v>
      </c>
      <c r="Q6" s="35" t="s">
        <v>90</v>
      </c>
    </row>
    <row r="7" spans="1:17" ht="15.75" x14ac:dyDescent="0.25">
      <c r="A7" s="22"/>
      <c r="B7" s="24"/>
      <c r="C7" s="25"/>
      <c r="D7" s="25"/>
      <c r="E7" s="25"/>
      <c r="F7" s="9">
        <v>1</v>
      </c>
      <c r="G7" s="9">
        <v>2</v>
      </c>
      <c r="H7" s="9">
        <v>3</v>
      </c>
      <c r="I7" s="9">
        <v>4</v>
      </c>
      <c r="J7" s="10"/>
      <c r="K7" s="9">
        <v>5</v>
      </c>
      <c r="L7" s="9">
        <v>6</v>
      </c>
      <c r="M7" s="9">
        <v>7</v>
      </c>
      <c r="N7" s="9">
        <v>8</v>
      </c>
      <c r="O7" s="32"/>
      <c r="P7" s="34"/>
      <c r="Q7" s="36"/>
    </row>
    <row r="8" spans="1:17" ht="15.75" x14ac:dyDescent="0.25">
      <c r="A8" s="11">
        <v>1</v>
      </c>
      <c r="B8" s="12" t="s">
        <v>39</v>
      </c>
      <c r="C8" s="12" t="s">
        <v>95</v>
      </c>
      <c r="D8" s="13">
        <v>9</v>
      </c>
      <c r="E8" s="13" t="s">
        <v>13</v>
      </c>
      <c r="F8" s="12">
        <v>50</v>
      </c>
      <c r="G8" s="12">
        <v>24</v>
      </c>
      <c r="H8" s="12" t="s">
        <v>60</v>
      </c>
      <c r="I8" s="12" t="s">
        <v>60</v>
      </c>
      <c r="J8" s="9">
        <f t="shared" ref="J8:J42" si="0">SUM(F8:I8)</f>
        <v>74</v>
      </c>
      <c r="K8" s="12">
        <v>100</v>
      </c>
      <c r="L8" s="12">
        <v>0</v>
      </c>
      <c r="M8" s="12">
        <v>0</v>
      </c>
      <c r="N8" s="12" t="s">
        <v>60</v>
      </c>
      <c r="O8" s="9">
        <f t="shared" ref="O8:O42" si="1">SUM(K8:N8)</f>
        <v>100</v>
      </c>
      <c r="P8" s="14">
        <f t="shared" ref="P8:P42" si="2">SUM(J8+O8)</f>
        <v>174</v>
      </c>
      <c r="Q8" s="14" t="s">
        <v>93</v>
      </c>
    </row>
    <row r="9" spans="1:17" ht="15.75" x14ac:dyDescent="0.25">
      <c r="A9" s="11" t="s">
        <v>64</v>
      </c>
      <c r="B9" s="12" t="s">
        <v>34</v>
      </c>
      <c r="C9" s="12" t="s">
        <v>96</v>
      </c>
      <c r="D9" s="13">
        <v>10</v>
      </c>
      <c r="E9" s="13" t="s">
        <v>12</v>
      </c>
      <c r="F9" s="12">
        <v>100</v>
      </c>
      <c r="G9" s="12">
        <v>0</v>
      </c>
      <c r="H9" s="12" t="s">
        <v>60</v>
      </c>
      <c r="I9" s="12" t="s">
        <v>60</v>
      </c>
      <c r="J9" s="9">
        <f t="shared" si="0"/>
        <v>100</v>
      </c>
      <c r="K9" s="12">
        <v>100</v>
      </c>
      <c r="L9" s="12">
        <v>35</v>
      </c>
      <c r="M9" s="12" t="s">
        <v>60</v>
      </c>
      <c r="N9" s="12" t="s">
        <v>60</v>
      </c>
      <c r="O9" s="9">
        <f t="shared" si="1"/>
        <v>135</v>
      </c>
      <c r="P9" s="14">
        <f t="shared" si="2"/>
        <v>235</v>
      </c>
      <c r="Q9" s="14" t="s">
        <v>93</v>
      </c>
    </row>
    <row r="10" spans="1:17" ht="15.75" x14ac:dyDescent="0.25">
      <c r="A10" s="11" t="s">
        <v>65</v>
      </c>
      <c r="B10" s="12" t="s">
        <v>35</v>
      </c>
      <c r="C10" s="12" t="s">
        <v>97</v>
      </c>
      <c r="D10" s="13">
        <v>10</v>
      </c>
      <c r="E10" s="13" t="s">
        <v>19</v>
      </c>
      <c r="F10" s="12">
        <v>66</v>
      </c>
      <c r="G10" s="12">
        <v>0</v>
      </c>
      <c r="H10" s="12" t="s">
        <v>60</v>
      </c>
      <c r="I10" s="12" t="s">
        <v>60</v>
      </c>
      <c r="J10" s="9">
        <f t="shared" si="0"/>
        <v>66</v>
      </c>
      <c r="K10" s="12">
        <v>100</v>
      </c>
      <c r="L10" s="12">
        <v>59</v>
      </c>
      <c r="M10" s="12">
        <v>0</v>
      </c>
      <c r="N10" s="12" t="s">
        <v>60</v>
      </c>
      <c r="O10" s="9">
        <f t="shared" si="1"/>
        <v>159</v>
      </c>
      <c r="P10" s="14">
        <f t="shared" si="2"/>
        <v>225</v>
      </c>
      <c r="Q10" s="14"/>
    </row>
    <row r="11" spans="1:17" ht="15.75" x14ac:dyDescent="0.25">
      <c r="A11" s="11" t="s">
        <v>66</v>
      </c>
      <c r="B11" s="12" t="s">
        <v>37</v>
      </c>
      <c r="C11" s="12" t="s">
        <v>98</v>
      </c>
      <c r="D11" s="13">
        <v>10</v>
      </c>
      <c r="E11" s="13" t="s">
        <v>17</v>
      </c>
      <c r="F11" s="12">
        <v>50</v>
      </c>
      <c r="G11" s="12">
        <v>23</v>
      </c>
      <c r="H11" s="12" t="s">
        <v>60</v>
      </c>
      <c r="I11" s="12" t="s">
        <v>60</v>
      </c>
      <c r="J11" s="9">
        <f t="shared" si="0"/>
        <v>73</v>
      </c>
      <c r="K11" s="12">
        <v>100</v>
      </c>
      <c r="L11" s="12">
        <v>47</v>
      </c>
      <c r="M11" s="12" t="s">
        <v>60</v>
      </c>
      <c r="N11" s="12" t="s">
        <v>60</v>
      </c>
      <c r="O11" s="9">
        <f t="shared" si="1"/>
        <v>147</v>
      </c>
      <c r="P11" s="14">
        <f t="shared" si="2"/>
        <v>220</v>
      </c>
      <c r="Q11" s="14"/>
    </row>
    <row r="12" spans="1:17" ht="15.75" x14ac:dyDescent="0.25">
      <c r="A12" s="11" t="s">
        <v>67</v>
      </c>
      <c r="B12" s="12" t="s">
        <v>14</v>
      </c>
      <c r="C12" s="12" t="s">
        <v>99</v>
      </c>
      <c r="D12" s="13">
        <v>10</v>
      </c>
      <c r="E12" s="13" t="s">
        <v>15</v>
      </c>
      <c r="F12" s="12">
        <v>31</v>
      </c>
      <c r="G12" s="12">
        <v>0</v>
      </c>
      <c r="H12" s="12" t="s">
        <v>60</v>
      </c>
      <c r="I12" s="12" t="s">
        <v>60</v>
      </c>
      <c r="J12" s="9">
        <f t="shared" si="0"/>
        <v>31</v>
      </c>
      <c r="K12" s="12">
        <v>100</v>
      </c>
      <c r="L12" s="12">
        <v>35</v>
      </c>
      <c r="M12" s="12" t="s">
        <v>60</v>
      </c>
      <c r="N12" s="12" t="s">
        <v>60</v>
      </c>
      <c r="O12" s="9">
        <f t="shared" si="1"/>
        <v>135</v>
      </c>
      <c r="P12" s="14">
        <f t="shared" si="2"/>
        <v>166</v>
      </c>
      <c r="Q12" s="14"/>
    </row>
    <row r="13" spans="1:17" ht="15.75" x14ac:dyDescent="0.25">
      <c r="A13" s="11" t="s">
        <v>68</v>
      </c>
      <c r="B13" s="12" t="s">
        <v>47</v>
      </c>
      <c r="C13" s="12" t="s">
        <v>100</v>
      </c>
      <c r="D13" s="13">
        <v>10</v>
      </c>
      <c r="E13" s="13" t="s">
        <v>17</v>
      </c>
      <c r="F13" s="12">
        <v>0</v>
      </c>
      <c r="G13" s="12">
        <v>0</v>
      </c>
      <c r="H13" s="12" t="s">
        <v>60</v>
      </c>
      <c r="I13" s="12" t="s">
        <v>60</v>
      </c>
      <c r="J13" s="9">
        <f t="shared" si="0"/>
        <v>0</v>
      </c>
      <c r="K13" s="12">
        <v>77</v>
      </c>
      <c r="L13" s="12">
        <v>0</v>
      </c>
      <c r="M13" s="12" t="s">
        <v>60</v>
      </c>
      <c r="N13" s="12" t="s">
        <v>60</v>
      </c>
      <c r="O13" s="9">
        <f t="shared" si="1"/>
        <v>77</v>
      </c>
      <c r="P13" s="14">
        <f t="shared" si="2"/>
        <v>77</v>
      </c>
      <c r="Q13" s="21"/>
    </row>
    <row r="14" spans="1:17" ht="15.75" x14ac:dyDescent="0.25">
      <c r="A14" s="11" t="s">
        <v>69</v>
      </c>
      <c r="B14" s="12" t="s">
        <v>16</v>
      </c>
      <c r="C14" s="12" t="s">
        <v>101</v>
      </c>
      <c r="D14" s="13">
        <v>10</v>
      </c>
      <c r="E14" s="13" t="s">
        <v>17</v>
      </c>
      <c r="F14" s="12">
        <v>0</v>
      </c>
      <c r="G14" s="12">
        <v>0</v>
      </c>
      <c r="H14" s="12" t="s">
        <v>60</v>
      </c>
      <c r="I14" s="12" t="s">
        <v>60</v>
      </c>
      <c r="J14" s="9">
        <f t="shared" si="0"/>
        <v>0</v>
      </c>
      <c r="K14" s="12">
        <v>21</v>
      </c>
      <c r="L14" s="12" t="s">
        <v>60</v>
      </c>
      <c r="M14" s="12">
        <v>0</v>
      </c>
      <c r="N14" s="12" t="s">
        <v>60</v>
      </c>
      <c r="O14" s="9">
        <f t="shared" si="1"/>
        <v>21</v>
      </c>
      <c r="P14" s="14">
        <f t="shared" si="2"/>
        <v>21</v>
      </c>
      <c r="Q14" s="14"/>
    </row>
    <row r="15" spans="1:17" ht="31.5" x14ac:dyDescent="0.25">
      <c r="A15" s="11" t="s">
        <v>70</v>
      </c>
      <c r="B15" s="12" t="s">
        <v>55</v>
      </c>
      <c r="C15" s="12" t="s">
        <v>102</v>
      </c>
      <c r="D15" s="13">
        <v>10</v>
      </c>
      <c r="E15" s="13" t="s">
        <v>28</v>
      </c>
      <c r="F15" s="12" t="s">
        <v>60</v>
      </c>
      <c r="G15" s="12" t="s">
        <v>60</v>
      </c>
      <c r="H15" s="12" t="s">
        <v>60</v>
      </c>
      <c r="I15" s="12" t="s">
        <v>60</v>
      </c>
      <c r="J15" s="9">
        <f t="shared" si="0"/>
        <v>0</v>
      </c>
      <c r="K15" s="12">
        <v>21</v>
      </c>
      <c r="L15" s="12" t="s">
        <v>60</v>
      </c>
      <c r="M15" s="12" t="s">
        <v>60</v>
      </c>
      <c r="N15" s="12" t="s">
        <v>60</v>
      </c>
      <c r="O15" s="9">
        <f t="shared" si="1"/>
        <v>21</v>
      </c>
      <c r="P15" s="14">
        <f t="shared" si="2"/>
        <v>21</v>
      </c>
      <c r="Q15" s="14"/>
    </row>
    <row r="16" spans="1:17" ht="15.75" x14ac:dyDescent="0.25">
      <c r="A16" s="11" t="s">
        <v>71</v>
      </c>
      <c r="B16" s="12" t="s">
        <v>56</v>
      </c>
      <c r="C16" s="12" t="s">
        <v>103</v>
      </c>
      <c r="D16" s="13">
        <v>10</v>
      </c>
      <c r="E16" s="13" t="s">
        <v>26</v>
      </c>
      <c r="F16" s="12">
        <v>0</v>
      </c>
      <c r="G16" s="12">
        <v>0</v>
      </c>
      <c r="H16" s="12" t="s">
        <v>60</v>
      </c>
      <c r="I16" s="12" t="s">
        <v>60</v>
      </c>
      <c r="J16" s="9">
        <f t="shared" si="0"/>
        <v>0</v>
      </c>
      <c r="K16" s="12" t="s">
        <v>60</v>
      </c>
      <c r="L16" s="12" t="s">
        <v>60</v>
      </c>
      <c r="M16" s="12">
        <v>0</v>
      </c>
      <c r="N16" s="12" t="s">
        <v>60</v>
      </c>
      <c r="O16" s="9">
        <f t="shared" si="1"/>
        <v>0</v>
      </c>
      <c r="P16" s="14">
        <f t="shared" si="2"/>
        <v>0</v>
      </c>
      <c r="Q16" s="14"/>
    </row>
    <row r="17" spans="1:17" ht="15.75" x14ac:dyDescent="0.25">
      <c r="A17" s="11" t="s">
        <v>64</v>
      </c>
      <c r="B17" s="16" t="s">
        <v>31</v>
      </c>
      <c r="C17" s="12" t="s">
        <v>104</v>
      </c>
      <c r="D17" s="13">
        <v>11</v>
      </c>
      <c r="E17" s="13" t="s">
        <v>19</v>
      </c>
      <c r="F17" s="12">
        <v>100</v>
      </c>
      <c r="G17" s="12">
        <v>24</v>
      </c>
      <c r="H17" s="12">
        <v>27</v>
      </c>
      <c r="I17" s="12">
        <v>0</v>
      </c>
      <c r="J17" s="9">
        <f t="shared" si="0"/>
        <v>151</v>
      </c>
      <c r="K17" s="12">
        <v>100</v>
      </c>
      <c r="L17" s="12">
        <v>47</v>
      </c>
      <c r="M17" s="12">
        <v>0</v>
      </c>
      <c r="N17" s="12">
        <v>21</v>
      </c>
      <c r="O17" s="9">
        <f t="shared" si="1"/>
        <v>168</v>
      </c>
      <c r="P17" s="14">
        <f t="shared" si="2"/>
        <v>319</v>
      </c>
      <c r="Q17" s="14" t="s">
        <v>93</v>
      </c>
    </row>
    <row r="18" spans="1:17" ht="15.75" x14ac:dyDescent="0.25">
      <c r="A18" s="11" t="s">
        <v>65</v>
      </c>
      <c r="B18" s="16" t="s">
        <v>32</v>
      </c>
      <c r="C18" s="12" t="s">
        <v>96</v>
      </c>
      <c r="D18" s="13">
        <v>11</v>
      </c>
      <c r="E18" s="13" t="s">
        <v>13</v>
      </c>
      <c r="F18" s="12">
        <v>100</v>
      </c>
      <c r="G18" s="12">
        <v>100</v>
      </c>
      <c r="H18" s="12" t="s">
        <v>60</v>
      </c>
      <c r="I18" s="12" t="s">
        <v>60</v>
      </c>
      <c r="J18" s="9">
        <f t="shared" si="0"/>
        <v>200</v>
      </c>
      <c r="K18" s="12">
        <v>60</v>
      </c>
      <c r="L18" s="12">
        <v>47</v>
      </c>
      <c r="M18" s="12">
        <v>0</v>
      </c>
      <c r="N18" s="12" t="s">
        <v>60</v>
      </c>
      <c r="O18" s="9">
        <f t="shared" si="1"/>
        <v>107</v>
      </c>
      <c r="P18" s="14">
        <f t="shared" si="2"/>
        <v>307</v>
      </c>
      <c r="Q18" s="12"/>
    </row>
    <row r="19" spans="1:17" ht="15.75" x14ac:dyDescent="0.25">
      <c r="A19" s="11" t="s">
        <v>66</v>
      </c>
      <c r="B19" s="12" t="s">
        <v>33</v>
      </c>
      <c r="C19" s="12" t="s">
        <v>105</v>
      </c>
      <c r="D19" s="13">
        <v>11</v>
      </c>
      <c r="E19" s="13" t="s">
        <v>13</v>
      </c>
      <c r="F19" s="12">
        <v>100</v>
      </c>
      <c r="G19" s="12">
        <v>50</v>
      </c>
      <c r="H19" s="12" t="s">
        <v>60</v>
      </c>
      <c r="I19" s="12" t="s">
        <v>60</v>
      </c>
      <c r="J19" s="9">
        <f t="shared" si="0"/>
        <v>150</v>
      </c>
      <c r="K19" s="12">
        <v>100</v>
      </c>
      <c r="L19" s="12">
        <v>47</v>
      </c>
      <c r="M19" s="12" t="s">
        <v>60</v>
      </c>
      <c r="N19" s="12" t="s">
        <v>60</v>
      </c>
      <c r="O19" s="9">
        <f t="shared" si="1"/>
        <v>147</v>
      </c>
      <c r="P19" s="14">
        <f t="shared" si="2"/>
        <v>297</v>
      </c>
      <c r="Q19" s="12"/>
    </row>
    <row r="20" spans="1:17" ht="15.75" x14ac:dyDescent="0.25">
      <c r="A20" s="11" t="s">
        <v>67</v>
      </c>
      <c r="B20" s="12" t="s">
        <v>20</v>
      </c>
      <c r="C20" s="12" t="s">
        <v>106</v>
      </c>
      <c r="D20" s="13">
        <v>11</v>
      </c>
      <c r="E20" s="13" t="s">
        <v>12</v>
      </c>
      <c r="F20" s="12">
        <v>100</v>
      </c>
      <c r="G20" s="12">
        <v>100</v>
      </c>
      <c r="H20" s="12" t="s">
        <v>60</v>
      </c>
      <c r="I20" s="12">
        <v>0</v>
      </c>
      <c r="J20" s="9">
        <f t="shared" si="0"/>
        <v>200</v>
      </c>
      <c r="K20" s="12">
        <v>60</v>
      </c>
      <c r="L20" s="12">
        <v>0</v>
      </c>
      <c r="M20" s="12">
        <v>0</v>
      </c>
      <c r="N20" s="12" t="s">
        <v>60</v>
      </c>
      <c r="O20" s="9">
        <f t="shared" si="1"/>
        <v>60</v>
      </c>
      <c r="P20" s="14">
        <f t="shared" si="2"/>
        <v>260</v>
      </c>
      <c r="Q20" s="12"/>
    </row>
    <row r="21" spans="1:17" ht="15.75" x14ac:dyDescent="0.25">
      <c r="A21" s="11" t="s">
        <v>68</v>
      </c>
      <c r="B21" s="16" t="s">
        <v>18</v>
      </c>
      <c r="C21" s="12" t="s">
        <v>107</v>
      </c>
      <c r="D21" s="13">
        <v>11</v>
      </c>
      <c r="E21" s="13" t="s">
        <v>19</v>
      </c>
      <c r="F21" s="12">
        <v>100</v>
      </c>
      <c r="G21" s="12">
        <v>26</v>
      </c>
      <c r="H21" s="12">
        <v>27</v>
      </c>
      <c r="I21" s="12">
        <v>0</v>
      </c>
      <c r="J21" s="9">
        <f t="shared" si="0"/>
        <v>153</v>
      </c>
      <c r="K21" s="12">
        <v>39</v>
      </c>
      <c r="L21" s="12">
        <v>47</v>
      </c>
      <c r="M21" s="12">
        <v>0</v>
      </c>
      <c r="N21" s="12">
        <v>0</v>
      </c>
      <c r="O21" s="9">
        <f t="shared" si="1"/>
        <v>86</v>
      </c>
      <c r="P21" s="14">
        <f t="shared" si="2"/>
        <v>239</v>
      </c>
      <c r="Q21" s="12"/>
    </row>
    <row r="22" spans="1:17" ht="15.75" x14ac:dyDescent="0.25">
      <c r="A22" s="11" t="s">
        <v>69</v>
      </c>
      <c r="B22" s="12" t="s">
        <v>36</v>
      </c>
      <c r="C22" s="12" t="s">
        <v>105</v>
      </c>
      <c r="D22" s="13">
        <v>11</v>
      </c>
      <c r="E22" s="13" t="s">
        <v>57</v>
      </c>
      <c r="F22" s="12">
        <v>50</v>
      </c>
      <c r="G22" s="12">
        <v>24</v>
      </c>
      <c r="H22" s="12" t="s">
        <v>60</v>
      </c>
      <c r="I22" s="12" t="s">
        <v>60</v>
      </c>
      <c r="J22" s="9">
        <f t="shared" si="0"/>
        <v>74</v>
      </c>
      <c r="K22" s="12">
        <v>100</v>
      </c>
      <c r="L22" s="12">
        <v>47</v>
      </c>
      <c r="M22" s="12" t="s">
        <v>60</v>
      </c>
      <c r="N22" s="12" t="s">
        <v>60</v>
      </c>
      <c r="O22" s="9">
        <f t="shared" si="1"/>
        <v>147</v>
      </c>
      <c r="P22" s="14">
        <f t="shared" si="2"/>
        <v>221</v>
      </c>
      <c r="Q22" s="12"/>
    </row>
    <row r="23" spans="1:17" ht="15.75" x14ac:dyDescent="0.25">
      <c r="A23" s="11" t="s">
        <v>70</v>
      </c>
      <c r="B23" s="16" t="s">
        <v>38</v>
      </c>
      <c r="C23" s="12" t="s">
        <v>108</v>
      </c>
      <c r="D23" s="13">
        <v>11</v>
      </c>
      <c r="E23" s="13" t="s">
        <v>13</v>
      </c>
      <c r="F23" s="12">
        <v>50</v>
      </c>
      <c r="G23" s="12">
        <v>100</v>
      </c>
      <c r="H23" s="12" t="s">
        <v>60</v>
      </c>
      <c r="I23" s="12">
        <v>0</v>
      </c>
      <c r="J23" s="9">
        <f t="shared" si="0"/>
        <v>150</v>
      </c>
      <c r="K23" s="12">
        <v>21</v>
      </c>
      <c r="L23" s="12">
        <v>35</v>
      </c>
      <c r="M23" s="12">
        <v>0</v>
      </c>
      <c r="N23" s="12" t="s">
        <v>60</v>
      </c>
      <c r="O23" s="9">
        <f t="shared" si="1"/>
        <v>56</v>
      </c>
      <c r="P23" s="14">
        <f t="shared" si="2"/>
        <v>206</v>
      </c>
      <c r="Q23" s="12"/>
    </row>
    <row r="24" spans="1:17" ht="15.75" x14ac:dyDescent="0.25">
      <c r="A24" s="11" t="s">
        <v>71</v>
      </c>
      <c r="B24" s="12" t="s">
        <v>40</v>
      </c>
      <c r="C24" s="12" t="s">
        <v>109</v>
      </c>
      <c r="D24" s="13">
        <v>11</v>
      </c>
      <c r="E24" s="13" t="s">
        <v>13</v>
      </c>
      <c r="F24" s="12">
        <v>50</v>
      </c>
      <c r="G24" s="12">
        <v>26</v>
      </c>
      <c r="H24" s="12" t="s">
        <v>60</v>
      </c>
      <c r="I24" s="12" t="s">
        <v>60</v>
      </c>
      <c r="J24" s="9">
        <f t="shared" si="0"/>
        <v>76</v>
      </c>
      <c r="K24" s="12">
        <v>21</v>
      </c>
      <c r="L24" s="12">
        <v>47</v>
      </c>
      <c r="M24" s="12" t="s">
        <v>60</v>
      </c>
      <c r="N24" s="12" t="s">
        <v>60</v>
      </c>
      <c r="O24" s="9">
        <f t="shared" si="1"/>
        <v>68</v>
      </c>
      <c r="P24" s="14">
        <f t="shared" si="2"/>
        <v>144</v>
      </c>
      <c r="Q24" s="12"/>
    </row>
    <row r="25" spans="1:17" ht="15.75" x14ac:dyDescent="0.25">
      <c r="A25" s="11" t="s">
        <v>72</v>
      </c>
      <c r="B25" s="16" t="s">
        <v>23</v>
      </c>
      <c r="C25" s="12" t="s">
        <v>110</v>
      </c>
      <c r="D25" s="13">
        <v>11</v>
      </c>
      <c r="E25" s="13" t="s">
        <v>19</v>
      </c>
      <c r="F25" s="12">
        <v>31</v>
      </c>
      <c r="G25" s="12">
        <v>0</v>
      </c>
      <c r="H25" s="12" t="s">
        <v>60</v>
      </c>
      <c r="I25" s="12">
        <v>0</v>
      </c>
      <c r="J25" s="9">
        <f t="shared" si="0"/>
        <v>31</v>
      </c>
      <c r="K25" s="12">
        <v>100</v>
      </c>
      <c r="L25" s="12" t="s">
        <v>60</v>
      </c>
      <c r="M25" s="12" t="s">
        <v>60</v>
      </c>
      <c r="N25" s="12" t="s">
        <v>60</v>
      </c>
      <c r="O25" s="9">
        <f t="shared" si="1"/>
        <v>100</v>
      </c>
      <c r="P25" s="14">
        <f t="shared" si="2"/>
        <v>131</v>
      </c>
      <c r="Q25" s="12"/>
    </row>
    <row r="26" spans="1:17" ht="15.75" x14ac:dyDescent="0.25">
      <c r="A26" s="11" t="s">
        <v>73</v>
      </c>
      <c r="B26" s="12" t="s">
        <v>21</v>
      </c>
      <c r="C26" s="12" t="s">
        <v>111</v>
      </c>
      <c r="D26" s="13">
        <v>11</v>
      </c>
      <c r="E26" s="13" t="s">
        <v>22</v>
      </c>
      <c r="F26" s="12">
        <v>50</v>
      </c>
      <c r="G26" s="12">
        <v>0</v>
      </c>
      <c r="H26" s="12" t="s">
        <v>60</v>
      </c>
      <c r="I26" s="12" t="s">
        <v>60</v>
      </c>
      <c r="J26" s="9">
        <f t="shared" si="0"/>
        <v>50</v>
      </c>
      <c r="K26" s="12">
        <v>77</v>
      </c>
      <c r="L26" s="12">
        <v>0</v>
      </c>
      <c r="M26" s="12" t="s">
        <v>60</v>
      </c>
      <c r="N26" s="12" t="s">
        <v>60</v>
      </c>
      <c r="O26" s="9">
        <f t="shared" si="1"/>
        <v>77</v>
      </c>
      <c r="P26" s="14">
        <f t="shared" si="2"/>
        <v>127</v>
      </c>
      <c r="Q26" s="12"/>
    </row>
    <row r="27" spans="1:17" ht="15.75" x14ac:dyDescent="0.25">
      <c r="A27" s="11" t="s">
        <v>74</v>
      </c>
      <c r="B27" s="12" t="s">
        <v>41</v>
      </c>
      <c r="C27" s="12" t="s">
        <v>112</v>
      </c>
      <c r="D27" s="13">
        <v>11</v>
      </c>
      <c r="E27" s="13" t="s">
        <v>26</v>
      </c>
      <c r="F27" s="12">
        <v>50</v>
      </c>
      <c r="G27" s="12">
        <v>0</v>
      </c>
      <c r="H27" s="12" t="s">
        <v>60</v>
      </c>
      <c r="I27" s="12" t="s">
        <v>60</v>
      </c>
      <c r="J27" s="9">
        <f t="shared" si="0"/>
        <v>50</v>
      </c>
      <c r="K27" s="12">
        <v>77</v>
      </c>
      <c r="L27" s="12">
        <v>0</v>
      </c>
      <c r="M27" s="12" t="s">
        <v>60</v>
      </c>
      <c r="N27" s="12" t="s">
        <v>60</v>
      </c>
      <c r="O27" s="9">
        <f t="shared" si="1"/>
        <v>77</v>
      </c>
      <c r="P27" s="14">
        <f t="shared" si="2"/>
        <v>127</v>
      </c>
      <c r="Q27" s="12"/>
    </row>
    <row r="28" spans="1:17" ht="15.75" x14ac:dyDescent="0.25">
      <c r="A28" s="11" t="s">
        <v>75</v>
      </c>
      <c r="B28" s="12" t="s">
        <v>42</v>
      </c>
      <c r="C28" s="12" t="s">
        <v>113</v>
      </c>
      <c r="D28" s="13">
        <v>11</v>
      </c>
      <c r="E28" s="13" t="s">
        <v>29</v>
      </c>
      <c r="F28" s="12">
        <v>0</v>
      </c>
      <c r="G28" s="12" t="s">
        <v>60</v>
      </c>
      <c r="H28" s="12" t="s">
        <v>60</v>
      </c>
      <c r="I28" s="12" t="s">
        <v>60</v>
      </c>
      <c r="J28" s="9">
        <f t="shared" si="0"/>
        <v>0</v>
      </c>
      <c r="K28" s="12">
        <v>100</v>
      </c>
      <c r="L28" s="12">
        <v>0</v>
      </c>
      <c r="M28" s="12" t="s">
        <v>60</v>
      </c>
      <c r="N28" s="12" t="s">
        <v>60</v>
      </c>
      <c r="O28" s="9">
        <f t="shared" si="1"/>
        <v>100</v>
      </c>
      <c r="P28" s="14">
        <f t="shared" si="2"/>
        <v>100</v>
      </c>
      <c r="Q28" s="12"/>
    </row>
    <row r="29" spans="1:17" ht="31.5" x14ac:dyDescent="0.25">
      <c r="A29" s="11" t="s">
        <v>76</v>
      </c>
      <c r="B29" s="12" t="s">
        <v>43</v>
      </c>
      <c r="C29" s="12" t="s">
        <v>96</v>
      </c>
      <c r="D29" s="13">
        <v>11</v>
      </c>
      <c r="E29" s="13" t="s">
        <v>27</v>
      </c>
      <c r="F29" s="12">
        <v>50</v>
      </c>
      <c r="G29" s="12">
        <v>24</v>
      </c>
      <c r="H29" s="12" t="s">
        <v>60</v>
      </c>
      <c r="I29" s="12" t="s">
        <v>60</v>
      </c>
      <c r="J29" s="9">
        <f t="shared" si="0"/>
        <v>74</v>
      </c>
      <c r="K29" s="12">
        <v>21</v>
      </c>
      <c r="L29" s="12" t="s">
        <v>60</v>
      </c>
      <c r="M29" s="12">
        <v>0</v>
      </c>
      <c r="N29" s="12" t="s">
        <v>60</v>
      </c>
      <c r="O29" s="9">
        <f t="shared" si="1"/>
        <v>21</v>
      </c>
      <c r="P29" s="14">
        <f t="shared" si="2"/>
        <v>95</v>
      </c>
      <c r="Q29" s="12"/>
    </row>
    <row r="30" spans="1:17" ht="15.75" x14ac:dyDescent="0.25">
      <c r="A30" s="11" t="s">
        <v>77</v>
      </c>
      <c r="B30" s="12" t="s">
        <v>44</v>
      </c>
      <c r="C30" s="12" t="s">
        <v>114</v>
      </c>
      <c r="D30" s="13">
        <v>11</v>
      </c>
      <c r="E30" s="13" t="s">
        <v>58</v>
      </c>
      <c r="F30" s="12">
        <v>66</v>
      </c>
      <c r="G30" s="12">
        <v>0</v>
      </c>
      <c r="H30" s="12" t="s">
        <v>60</v>
      </c>
      <c r="I30" s="12" t="s">
        <v>60</v>
      </c>
      <c r="J30" s="9">
        <f t="shared" si="0"/>
        <v>66</v>
      </c>
      <c r="K30" s="12">
        <v>21</v>
      </c>
      <c r="L30" s="12" t="s">
        <v>60</v>
      </c>
      <c r="M30" s="12" t="s">
        <v>60</v>
      </c>
      <c r="N30" s="12" t="s">
        <v>60</v>
      </c>
      <c r="O30" s="9">
        <f t="shared" si="1"/>
        <v>21</v>
      </c>
      <c r="P30" s="14">
        <f t="shared" si="2"/>
        <v>87</v>
      </c>
      <c r="Q30" s="12"/>
    </row>
    <row r="31" spans="1:17" ht="15.75" x14ac:dyDescent="0.25">
      <c r="A31" s="11" t="s">
        <v>78</v>
      </c>
      <c r="B31" s="12" t="s">
        <v>45</v>
      </c>
      <c r="C31" s="12" t="s">
        <v>115</v>
      </c>
      <c r="D31" s="13">
        <v>11</v>
      </c>
      <c r="E31" s="13" t="s">
        <v>19</v>
      </c>
      <c r="F31" s="12">
        <v>66</v>
      </c>
      <c r="G31" s="12" t="s">
        <v>60</v>
      </c>
      <c r="H31" s="12" t="s">
        <v>60</v>
      </c>
      <c r="I31" s="12" t="s">
        <v>60</v>
      </c>
      <c r="J31" s="9">
        <f t="shared" si="0"/>
        <v>66</v>
      </c>
      <c r="K31" s="12">
        <v>21</v>
      </c>
      <c r="L31" s="12">
        <v>0</v>
      </c>
      <c r="M31" s="12" t="s">
        <v>60</v>
      </c>
      <c r="N31" s="12" t="s">
        <v>60</v>
      </c>
      <c r="O31" s="9">
        <f t="shared" si="1"/>
        <v>21</v>
      </c>
      <c r="P31" s="14">
        <f t="shared" si="2"/>
        <v>87</v>
      </c>
      <c r="Q31" s="12"/>
    </row>
    <row r="32" spans="1:17" ht="15.75" x14ac:dyDescent="0.25">
      <c r="A32" s="11" t="s">
        <v>79</v>
      </c>
      <c r="B32" s="12" t="s">
        <v>46</v>
      </c>
      <c r="C32" s="12" t="s">
        <v>116</v>
      </c>
      <c r="D32" s="13">
        <v>11</v>
      </c>
      <c r="E32" s="13" t="s">
        <v>15</v>
      </c>
      <c r="F32" s="12">
        <v>0</v>
      </c>
      <c r="G32" s="12">
        <v>47</v>
      </c>
      <c r="H32" s="12" t="s">
        <v>60</v>
      </c>
      <c r="I32" s="12" t="s">
        <v>60</v>
      </c>
      <c r="J32" s="9">
        <f t="shared" si="0"/>
        <v>47</v>
      </c>
      <c r="K32" s="12">
        <v>39</v>
      </c>
      <c r="L32" s="12" t="s">
        <v>60</v>
      </c>
      <c r="M32" s="12" t="s">
        <v>60</v>
      </c>
      <c r="N32" s="12" t="s">
        <v>60</v>
      </c>
      <c r="O32" s="9">
        <f t="shared" si="1"/>
        <v>39</v>
      </c>
      <c r="P32" s="14">
        <f t="shared" si="2"/>
        <v>86</v>
      </c>
      <c r="Q32" s="12"/>
    </row>
    <row r="33" spans="1:17" ht="15.75" x14ac:dyDescent="0.25">
      <c r="A33" s="11" t="s">
        <v>80</v>
      </c>
      <c r="B33" s="12" t="s">
        <v>48</v>
      </c>
      <c r="C33" s="12" t="s">
        <v>117</v>
      </c>
      <c r="D33" s="13">
        <v>11</v>
      </c>
      <c r="E33" s="13" t="s">
        <v>57</v>
      </c>
      <c r="F33" s="12">
        <v>50</v>
      </c>
      <c r="G33" s="12">
        <v>0</v>
      </c>
      <c r="H33" s="12" t="s">
        <v>60</v>
      </c>
      <c r="I33" s="12" t="s">
        <v>60</v>
      </c>
      <c r="J33" s="9">
        <f t="shared" si="0"/>
        <v>50</v>
      </c>
      <c r="K33" s="12">
        <v>21</v>
      </c>
      <c r="L33" s="12" t="s">
        <v>60</v>
      </c>
      <c r="M33" s="12" t="s">
        <v>60</v>
      </c>
      <c r="N33" s="12" t="s">
        <v>60</v>
      </c>
      <c r="O33" s="9">
        <f t="shared" si="1"/>
        <v>21</v>
      </c>
      <c r="P33" s="14">
        <f t="shared" si="2"/>
        <v>71</v>
      </c>
      <c r="Q33" s="15"/>
    </row>
    <row r="34" spans="1:17" ht="15.75" x14ac:dyDescent="0.25">
      <c r="A34" s="11" t="s">
        <v>81</v>
      </c>
      <c r="B34" s="12" t="s">
        <v>49</v>
      </c>
      <c r="C34" s="12" t="s">
        <v>112</v>
      </c>
      <c r="D34" s="13">
        <v>11</v>
      </c>
      <c r="E34" s="13" t="s">
        <v>26</v>
      </c>
      <c r="F34" s="12">
        <v>31</v>
      </c>
      <c r="G34" s="12" t="s">
        <v>60</v>
      </c>
      <c r="H34" s="12" t="s">
        <v>60</v>
      </c>
      <c r="I34" s="12" t="s">
        <v>60</v>
      </c>
      <c r="J34" s="9">
        <f t="shared" si="0"/>
        <v>31</v>
      </c>
      <c r="K34" s="12">
        <v>21</v>
      </c>
      <c r="L34" s="12" t="s">
        <v>60</v>
      </c>
      <c r="M34" s="12">
        <v>0</v>
      </c>
      <c r="N34" s="12" t="s">
        <v>60</v>
      </c>
      <c r="O34" s="9">
        <f t="shared" si="1"/>
        <v>21</v>
      </c>
      <c r="P34" s="14">
        <f t="shared" si="2"/>
        <v>52</v>
      </c>
      <c r="Q34" s="15"/>
    </row>
    <row r="35" spans="1:17" ht="15.75" x14ac:dyDescent="0.25">
      <c r="A35" s="11" t="s">
        <v>82</v>
      </c>
      <c r="B35" s="12" t="s">
        <v>24</v>
      </c>
      <c r="C35" s="12" t="s">
        <v>96</v>
      </c>
      <c r="D35" s="13">
        <v>11</v>
      </c>
      <c r="E35" s="13" t="s">
        <v>25</v>
      </c>
      <c r="F35" s="12">
        <v>31</v>
      </c>
      <c r="G35" s="12">
        <v>0</v>
      </c>
      <c r="H35" s="12" t="s">
        <v>60</v>
      </c>
      <c r="I35" s="12" t="s">
        <v>60</v>
      </c>
      <c r="J35" s="9">
        <f t="shared" si="0"/>
        <v>31</v>
      </c>
      <c r="K35" s="12">
        <v>21</v>
      </c>
      <c r="L35" s="12" t="s">
        <v>60</v>
      </c>
      <c r="M35" s="12" t="s">
        <v>60</v>
      </c>
      <c r="N35" s="12" t="s">
        <v>60</v>
      </c>
      <c r="O35" s="9">
        <f t="shared" si="1"/>
        <v>21</v>
      </c>
      <c r="P35" s="14">
        <f t="shared" si="2"/>
        <v>52</v>
      </c>
      <c r="Q35" s="12"/>
    </row>
    <row r="36" spans="1:17" ht="15.75" x14ac:dyDescent="0.25">
      <c r="A36" s="11" t="s">
        <v>83</v>
      </c>
      <c r="B36" s="12" t="s">
        <v>50</v>
      </c>
      <c r="C36" s="12" t="s">
        <v>101</v>
      </c>
      <c r="D36" s="13">
        <v>11</v>
      </c>
      <c r="E36" s="13" t="s">
        <v>30</v>
      </c>
      <c r="F36" s="12">
        <v>0</v>
      </c>
      <c r="G36" s="12">
        <v>24</v>
      </c>
      <c r="H36" s="12" t="s">
        <v>60</v>
      </c>
      <c r="I36" s="12" t="s">
        <v>60</v>
      </c>
      <c r="J36" s="9">
        <f t="shared" si="0"/>
        <v>24</v>
      </c>
      <c r="K36" s="12">
        <v>21</v>
      </c>
      <c r="L36" s="12">
        <v>0</v>
      </c>
      <c r="M36" s="12" t="s">
        <v>60</v>
      </c>
      <c r="N36" s="12" t="s">
        <v>60</v>
      </c>
      <c r="O36" s="9">
        <f t="shared" si="1"/>
        <v>21</v>
      </c>
      <c r="P36" s="14">
        <f t="shared" si="2"/>
        <v>45</v>
      </c>
      <c r="Q36" s="12"/>
    </row>
    <row r="37" spans="1:17" ht="31.5" x14ac:dyDescent="0.25">
      <c r="A37" s="11" t="s">
        <v>84</v>
      </c>
      <c r="B37" s="12" t="s">
        <v>51</v>
      </c>
      <c r="C37" s="12" t="s">
        <v>118</v>
      </c>
      <c r="D37" s="13">
        <v>11</v>
      </c>
      <c r="E37" s="13" t="s">
        <v>28</v>
      </c>
      <c r="F37" s="12">
        <v>31</v>
      </c>
      <c r="G37" s="12" t="s">
        <v>60</v>
      </c>
      <c r="H37" s="12" t="s">
        <v>60</v>
      </c>
      <c r="I37" s="12" t="s">
        <v>60</v>
      </c>
      <c r="J37" s="9">
        <f t="shared" si="0"/>
        <v>31</v>
      </c>
      <c r="K37" s="12">
        <v>0</v>
      </c>
      <c r="L37" s="12" t="s">
        <v>60</v>
      </c>
      <c r="M37" s="12" t="s">
        <v>60</v>
      </c>
      <c r="N37" s="12" t="s">
        <v>60</v>
      </c>
      <c r="O37" s="9">
        <f t="shared" si="1"/>
        <v>0</v>
      </c>
      <c r="P37" s="14">
        <f t="shared" si="2"/>
        <v>31</v>
      </c>
      <c r="Q37" s="12"/>
    </row>
    <row r="38" spans="1:17" ht="15.75" x14ac:dyDescent="0.25">
      <c r="A38" s="11" t="s">
        <v>85</v>
      </c>
      <c r="B38" s="12" t="s">
        <v>52</v>
      </c>
      <c r="C38" s="12" t="s">
        <v>99</v>
      </c>
      <c r="D38" s="13">
        <v>11</v>
      </c>
      <c r="E38" s="13" t="s">
        <v>17</v>
      </c>
      <c r="F38" s="12">
        <v>0</v>
      </c>
      <c r="G38" s="12">
        <v>0</v>
      </c>
      <c r="H38" s="12">
        <v>0</v>
      </c>
      <c r="I38" s="12">
        <v>0</v>
      </c>
      <c r="J38" s="9">
        <f t="shared" si="0"/>
        <v>0</v>
      </c>
      <c r="K38" s="12">
        <v>21</v>
      </c>
      <c r="L38" s="12">
        <v>0</v>
      </c>
      <c r="M38" s="12">
        <v>0</v>
      </c>
      <c r="N38" s="12">
        <v>0</v>
      </c>
      <c r="O38" s="9">
        <f t="shared" si="1"/>
        <v>21</v>
      </c>
      <c r="P38" s="14">
        <f t="shared" si="2"/>
        <v>21</v>
      </c>
      <c r="Q38" s="12"/>
    </row>
    <row r="39" spans="1:17" ht="15.75" x14ac:dyDescent="0.25">
      <c r="A39" s="11" t="s">
        <v>86</v>
      </c>
      <c r="B39" s="12" t="s">
        <v>53</v>
      </c>
      <c r="C39" s="12" t="s">
        <v>119</v>
      </c>
      <c r="D39" s="13">
        <v>11</v>
      </c>
      <c r="E39" s="13" t="s">
        <v>17</v>
      </c>
      <c r="F39" s="12">
        <v>0</v>
      </c>
      <c r="G39" s="12" t="s">
        <v>60</v>
      </c>
      <c r="H39" s="12" t="s">
        <v>60</v>
      </c>
      <c r="I39" s="12" t="s">
        <v>60</v>
      </c>
      <c r="J39" s="9">
        <f t="shared" si="0"/>
        <v>0</v>
      </c>
      <c r="K39" s="12">
        <v>21</v>
      </c>
      <c r="L39" s="12" t="s">
        <v>60</v>
      </c>
      <c r="M39" s="12">
        <v>0</v>
      </c>
      <c r="N39" s="12" t="s">
        <v>60</v>
      </c>
      <c r="O39" s="9">
        <f t="shared" si="1"/>
        <v>21</v>
      </c>
      <c r="P39" s="14">
        <f t="shared" si="2"/>
        <v>21</v>
      </c>
      <c r="Q39" s="12"/>
    </row>
    <row r="40" spans="1:17" ht="15.75" x14ac:dyDescent="0.25">
      <c r="A40" s="11" t="s">
        <v>87</v>
      </c>
      <c r="B40" s="17" t="s">
        <v>54</v>
      </c>
      <c r="C40" s="17" t="s">
        <v>120</v>
      </c>
      <c r="D40" s="18">
        <v>11</v>
      </c>
      <c r="E40" s="18" t="s">
        <v>59</v>
      </c>
      <c r="F40" s="17">
        <v>0</v>
      </c>
      <c r="G40" s="17" t="s">
        <v>60</v>
      </c>
      <c r="H40" s="17" t="s">
        <v>60</v>
      </c>
      <c r="I40" s="17" t="s">
        <v>60</v>
      </c>
      <c r="J40" s="8">
        <f t="shared" si="0"/>
        <v>0</v>
      </c>
      <c r="K40" s="17">
        <v>21</v>
      </c>
      <c r="L40" s="17" t="s">
        <v>60</v>
      </c>
      <c r="M40" s="17" t="s">
        <v>60</v>
      </c>
      <c r="N40" s="17" t="s">
        <v>60</v>
      </c>
      <c r="O40" s="8">
        <f t="shared" si="1"/>
        <v>21</v>
      </c>
      <c r="P40" s="19">
        <f t="shared" si="2"/>
        <v>21</v>
      </c>
      <c r="Q40" s="17"/>
    </row>
    <row r="41" spans="1:17" ht="15.75" x14ac:dyDescent="0.25">
      <c r="A41" s="11" t="s">
        <v>88</v>
      </c>
      <c r="B41" s="13" t="s">
        <v>61</v>
      </c>
      <c r="C41" s="13" t="s">
        <v>121</v>
      </c>
      <c r="D41" s="13">
        <v>11</v>
      </c>
      <c r="E41" s="13" t="s">
        <v>62</v>
      </c>
      <c r="F41" s="13" t="s">
        <v>60</v>
      </c>
      <c r="G41" s="16" t="s">
        <v>60</v>
      </c>
      <c r="H41" s="16" t="s">
        <v>60</v>
      </c>
      <c r="I41" s="16" t="s">
        <v>60</v>
      </c>
      <c r="J41" s="9">
        <f t="shared" si="0"/>
        <v>0</v>
      </c>
      <c r="K41" s="16" t="s">
        <v>60</v>
      </c>
      <c r="L41" s="16" t="s">
        <v>60</v>
      </c>
      <c r="M41" s="16" t="s">
        <v>60</v>
      </c>
      <c r="N41" s="16" t="s">
        <v>60</v>
      </c>
      <c r="O41" s="9">
        <f t="shared" si="1"/>
        <v>0</v>
      </c>
      <c r="P41" s="14">
        <f t="shared" si="2"/>
        <v>0</v>
      </c>
      <c r="Q41" s="12"/>
    </row>
    <row r="42" spans="1:17" ht="15.75" x14ac:dyDescent="0.25">
      <c r="A42" s="11" t="s">
        <v>89</v>
      </c>
      <c r="B42" s="13" t="s">
        <v>63</v>
      </c>
      <c r="C42" s="13" t="s">
        <v>112</v>
      </c>
      <c r="D42" s="13">
        <v>11</v>
      </c>
      <c r="E42" s="13" t="s">
        <v>29</v>
      </c>
      <c r="F42" s="12" t="s">
        <v>60</v>
      </c>
      <c r="G42" s="16" t="s">
        <v>60</v>
      </c>
      <c r="H42" s="16" t="s">
        <v>60</v>
      </c>
      <c r="I42" s="16" t="s">
        <v>60</v>
      </c>
      <c r="J42" s="9">
        <f t="shared" si="0"/>
        <v>0</v>
      </c>
      <c r="K42" s="16" t="s">
        <v>60</v>
      </c>
      <c r="L42" s="16" t="s">
        <v>60</v>
      </c>
      <c r="M42" s="16" t="s">
        <v>60</v>
      </c>
      <c r="N42" s="16" t="s">
        <v>60</v>
      </c>
      <c r="O42" s="9">
        <f t="shared" si="1"/>
        <v>0</v>
      </c>
      <c r="P42" s="20">
        <f t="shared" si="2"/>
        <v>0</v>
      </c>
      <c r="Q42" s="12"/>
    </row>
  </sheetData>
  <mergeCells count="13">
    <mergeCell ref="B1:O1"/>
    <mergeCell ref="B3:E3"/>
    <mergeCell ref="D4:E4"/>
    <mergeCell ref="K6:N6"/>
    <mergeCell ref="O6:O7"/>
    <mergeCell ref="P6:P7"/>
    <mergeCell ref="Q6:Q7"/>
    <mergeCell ref="C6:C7"/>
    <mergeCell ref="A6:A7"/>
    <mergeCell ref="B6:B7"/>
    <mergeCell ref="D6:D7"/>
    <mergeCell ref="E6:E7"/>
    <mergeCell ref="F6:I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2017-02-17T09:58:02Z</dcterms:modified>
</cp:coreProperties>
</file>