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учитель" sheetId="1" r:id="rId1"/>
    <sheet name="воспитатель детсада" sheetId="2" r:id="rId2"/>
    <sheet name="директор СПО)" sheetId="3" r:id="rId3"/>
  </sheets>
  <definedNames>
    <definedName name="_xlnm.Print_Area" localSheetId="2">'директор СПО)'!$A$1:$I$36</definedName>
  </definedNames>
  <calcPr fullCalcOnLoad="1"/>
</workbook>
</file>

<file path=xl/sharedStrings.xml><?xml version="1.0" encoding="utf-8"?>
<sst xmlns="http://schemas.openxmlformats.org/spreadsheetml/2006/main" count="219" uniqueCount="129">
  <si>
    <t>Критерии  ключевых показателей эффективности</t>
  </si>
  <si>
    <t>Стратегическая цель:</t>
  </si>
  <si>
    <t>Раздел1</t>
  </si>
  <si>
    <t>раздел 2</t>
  </si>
  <si>
    <t>Раздел 2.2.</t>
  </si>
  <si>
    <t>Раздел 2.3.</t>
  </si>
  <si>
    <t xml:space="preserve"> обеспечение доступности качественного образования.</t>
  </si>
  <si>
    <t>Раздел 2.4.</t>
  </si>
  <si>
    <t>Раздел 2.5.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</si>
  <si>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</si>
  <si>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</si>
  <si>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</si>
  <si>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</si>
  <si>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Раздел 2.1.</t>
  </si>
  <si>
    <t>повышение профессиональной компетенции руководителя-</t>
  </si>
  <si>
    <t>не менее 100%</t>
  </si>
  <si>
    <t xml:space="preserve">общий индекс удовлетворенности </t>
  </si>
  <si>
    <t xml:space="preserve">место расположение учреждения в общем рейтинге аналогичных учреждений </t>
  </si>
  <si>
    <t>источник данных</t>
  </si>
  <si>
    <t>данные мониторинга учреждения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</si>
  <si>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</si>
  <si>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</si>
  <si>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период исчисления</t>
  </si>
  <si>
    <t>1 раз в конце года</t>
  </si>
  <si>
    <t>Итого показатель</t>
  </si>
  <si>
    <t xml:space="preserve"> РО1=И поо * 7
где РО1 – количество баллов, полученное директором на основании рей-тинговой оценки деятельности,
Ипоо – итоговый показатель деятельности ПОО.
</t>
  </si>
  <si>
    <t xml:space="preserve">РО2= И упоо * 0,5 ,где РО2 – количество баллов, полученное директором на основании рейтинговой оценки удовлетворенности обучающихся ПОО,
Иупоо – итоговый показатель удовлетворенности обучающихся ПОО
</t>
  </si>
  <si>
    <t xml:space="preserve">Менее одного правонарушения на 100 обучающихся в ПОО – 5 баллов;
иначе – 0 баллов.
</t>
  </si>
  <si>
    <t>Раздел 2.1.Модернизация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</si>
  <si>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Показатели эффективности деятельности воспитателя  дошкольной образовательной организации</t>
  </si>
  <si>
    <t>Организация развивающей предметно-пространственной среды в соответствии с реализуемой  образовательной программой</t>
  </si>
  <si>
    <t>Соответствие требованиям реализуемой образовательной программы</t>
  </si>
  <si>
    <t>90-100%</t>
  </si>
  <si>
    <t xml:space="preserve">Учет индивидуальных особенностей воспитанников при реализации образовательных программ. </t>
  </si>
  <si>
    <t>Доля воспитанников для которых разработан и реализуется индивидуальный образовательный маршрут.</t>
  </si>
  <si>
    <t xml:space="preserve"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маршрут, чел.;
Чоб.вос – общая численность воспитанников в группе, чел.
</t>
  </si>
  <si>
    <t xml:space="preserve">81-100% - 6 баллов;  61-80% - 5 баллов;  40-60% - 4 балла  </t>
  </si>
  <si>
    <t xml:space="preserve">Организация совместной деятельности с родителями (законными представителями) в интересах развития ребенка. </t>
  </si>
  <si>
    <t>Доля семей, участвовавших в совместных мероприятиях</t>
  </si>
  <si>
    <t xml:space="preserve">Показатель рассчитывается при наличие разработанной программы. 
Дсем.= Чсем./Чоб.сем*100%, 
где, 
Дсем. – доля семей, участвовавших в совместных мероприятиях с детьми, организуемых воспитателем группы или учреждением, %;
Чвос. – численность семей </t>
  </si>
  <si>
    <t>100 % отсутствие обоснованных жалоб</t>
  </si>
  <si>
    <t xml:space="preserve">Удовлетворенность родителями качеством образовательных услуг. </t>
  </si>
  <si>
    <t>Отсутствие обоснованных жалоб со стороны родителей (законных представителей</t>
  </si>
  <si>
    <t>Достижение воспитанников. Участие в конкурсах, выставках, музыкально-театрализованных представлениях, фестивалях, спартакиадах.</t>
  </si>
  <si>
    <t>Наличие дипломов победителей и призеров</t>
  </si>
  <si>
    <t xml:space="preserve">Общая цена балла не более 10.  муниципальный уровень:
победитель – 5 баллов, 
призер – 4 балла, 
региональный уровень:
победитель – 7 баллов,  
призер – 6 баллов,
всероссийский   уровень:
победитель – 10 баллов, 
приезер  - 9 баллов; </t>
  </si>
  <si>
    <t>своевременное прохождение курсов повышения квалификации, добровольной сертификации в текущем году</t>
  </si>
  <si>
    <t>наличие действующего удостоверения, либо сертификата</t>
  </si>
  <si>
    <t>участие в экспериментальных инновационных проектах</t>
  </si>
  <si>
    <t xml:space="preserve">наличие приказа </t>
  </si>
  <si>
    <t>участие не реже 1 раза в год на муниципальном уровне-4 балла; на региональном уровне- 5 баллов.</t>
  </si>
  <si>
    <t>Создание и систематическое обновление сайта или профессионального блога воспитателя</t>
  </si>
  <si>
    <t>Наличие сайта, обновление не реже 1 раза в неделю</t>
  </si>
  <si>
    <t>Публикации пособий, программ, сборников, методических разработок</t>
  </si>
  <si>
    <t>Наличие публикаций за отчетный период</t>
  </si>
  <si>
    <t>Проведение мастер-классов, открытых занятий</t>
  </si>
  <si>
    <t>Наличие приказа : региональный уровень- 4 балла; муниципальный уровень-2 балла</t>
  </si>
  <si>
    <t>Очные конкурсы, проводимые Министерством образования и науки РФ</t>
  </si>
  <si>
    <t xml:space="preserve">Наличие диплома победителя- 7 баллов, призера- 6 балов </t>
  </si>
  <si>
    <t>Областные конкурсы профессионального мастерства: «Лесенка успеха», «Лучший социальный проект»</t>
  </si>
  <si>
    <t xml:space="preserve">Наличие диплома победителя- 5 баллов, призера- 4 балов </t>
  </si>
  <si>
    <t>Муниципальные конкурсы профессионального мастерства</t>
  </si>
  <si>
    <t xml:space="preserve">Наличие диплома победителя- 4 баллов, призера- 3 балов </t>
  </si>
  <si>
    <t xml:space="preserve"> индекса здоровья </t>
  </si>
  <si>
    <t xml:space="preserve">Изд=Ч не бол вос/
Чоб восп*100%
где, 
Изд. – показатель индекса здоровых, %;
Ч не бол. вос. – численность воспитанников в групп не болевших за отчетный период, чел.;
Чоб.вос – общая численность </t>
  </si>
  <si>
    <t>Более 60%-15 баллов; 50-60%- 10 баллов; 30-50%-5 баллов, менее 30%-0 баллов</t>
  </si>
  <si>
    <t>Уровень заболеваемости детей (показатель заболеваемости детей на одного ребенка)</t>
  </si>
  <si>
    <t>Рассчитывается как отношение числа вновь возникших заболеваний (заболеваний с впервые установленным диагнозом) к средней численности воспитанников группы</t>
  </si>
  <si>
    <t>Снижение на 2%-10 баллов; снижение с 1 до 2%- 7баллов; стабильный (при индексе здоровья не менее 30%)-5 баллов</t>
  </si>
  <si>
    <t>Отсутствие случаев травматизма в группе</t>
  </si>
  <si>
    <t>100% отсутствие</t>
  </si>
  <si>
    <t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</t>
  </si>
  <si>
    <t>Исполнительская дисциплина</t>
  </si>
  <si>
    <t>Рейтинговая оценка деятельности  образовательного учреждения-</t>
  </si>
  <si>
    <t>рейтинговая оценка удовлетворенности обучающихся ПОО</t>
  </si>
  <si>
    <t>1 раз в начале года</t>
  </si>
  <si>
    <t xml:space="preserve">Рейтинг ПОО Кемеровской области, подведомственных департаменту образования и науки Кемеровской области, по удовлетворенности обучающихся 
(данные социологического опроса ГОУ «КРИРПО»)
</t>
  </si>
  <si>
    <t>Рейтинг ПОО Кемеровской области, подведомственных департаменту образования и науки Кемеровской области</t>
  </si>
  <si>
    <t>уровень информационной открытости образовательного учреждения</t>
  </si>
  <si>
    <t>Наличие на официальном сайте ПОО всех обязательных для размещения на сайте документов (материалов) на момент осуществления мониторинга – 5 баллов.</t>
  </si>
  <si>
    <t>Наличие на официальном сайте ПОО всех обязательных для размещения на сайте документов (материалов) на момент осуществления мониторинга – 5 баллов.;  Отсутствие на официальном сайте ПОО одного из обязательных для размещения на сайте документов (материалов) на момент осуществления мониторинга –  0 баллов.</t>
  </si>
  <si>
    <t>Отсутствие правонарушений, совершенных обучающимися</t>
  </si>
  <si>
    <t>факт отсутствия правонарушений</t>
  </si>
  <si>
    <t>Реализация мероприятий по профилактике правонарушений у обучающихся</t>
  </si>
  <si>
    <t>Мониторинг правонарушений, совершенных обучающимися ПОО Кемеровской области</t>
  </si>
  <si>
    <t>Мониторинг информационной открытости ПОО Кемеровской области</t>
  </si>
  <si>
    <t>2 раза в год</t>
  </si>
  <si>
    <t>Отсутствие предписаний надзорных органов</t>
  </si>
  <si>
    <t xml:space="preserve">Отсутствие предписаний надзорных органов – 5 баллов, в т.ч.:
Кузбассобрнадзор – 2 балла;
Прокуратура – 1 балл;
Госпожнадзор – 1 балл;
Роспотребнадзор – 1 балл.
</t>
  </si>
  <si>
    <t xml:space="preserve">Отсутствие нарушений по части предоставления отчетности – 4 балла, в т.ч.: 
достоверность – 2 балл;
своевременность – 2 балл.
</t>
  </si>
  <si>
    <t>Данные, предоставляемые надзорными органами</t>
  </si>
  <si>
    <t>Данные департамента образования и науки Кемеровской области</t>
  </si>
  <si>
    <t>Прохождение добровольной сертификации в отчетном году – 3 балла</t>
  </si>
  <si>
    <t xml:space="preserve">Наличие документа о профессиональной переподготовке руководителя по образовательной программе «Менеджмент в образовании» – 3 балла. </t>
  </si>
  <si>
    <t xml:space="preserve">Наличие документа о  сертификации </t>
  </si>
  <si>
    <t xml:space="preserve">Наличие документа о профессиональной переподготовке </t>
  </si>
  <si>
    <t>1 раз в год</t>
  </si>
  <si>
    <t>Данные, предоставляемые руководителями ПОО Кемеровской области</t>
  </si>
  <si>
    <t>Доля выпускников, показавших на ЕГЭ результаты выше среднерегиональных</t>
  </si>
  <si>
    <t xml:space="preserve">Д11вс.= Ч11вс./ Ч11об.х100%, где, 
Д11вс. – доля выпускников показавших на ЕГЭ результаты выше среднерегио-нальных, %;
Чвс. – численность выпускников, пока-завших на ЕГЭ результаты выше средне-региональных, чел.;
Ч11об. – общая численность выпускни-ков, сдававших ЕГЭ, чел
 </t>
  </si>
  <si>
    <t>ъ</t>
  </si>
  <si>
    <t>от 30% до 49% -5 баллов; от 50%-69%-8 баллов; от 70%-100%-10 баллов</t>
  </si>
  <si>
    <t>результаты независимой оценки качества образования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</si>
  <si>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</si>
  <si>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</si>
  <si>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</si>
  <si>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</si>
  <si>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цена балла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</si>
  <si>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</si>
  <si>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</si>
  <si>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</si>
  <si>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итого</t>
  </si>
  <si>
    <t>Раздел 2.Приведение содержания и структуры профессионального образования 
в соответствие с потребностями рынка труда.</t>
  </si>
  <si>
    <t>Профессиональная компетентность руководителя</t>
  </si>
  <si>
    <t>Раздел 1. Обеспечение доступности качественного образования.</t>
  </si>
  <si>
    <t xml:space="preserve">Оценочный лист </t>
  </si>
  <si>
    <t xml:space="preserve">  руководителя профессиональной образовательной организации среднего профессионального образования</t>
  </si>
  <si>
    <t xml:space="preserve">   к приказу департамента образования и науки Кемеровской области</t>
  </si>
  <si>
    <t xml:space="preserve">С 1 по 10 место </t>
  </si>
  <si>
    <t xml:space="preserve">С 11 по 20 место </t>
  </si>
  <si>
    <t>с 21 по 40 место</t>
  </si>
  <si>
    <t>удовлетворенность более чем на 75%</t>
  </si>
  <si>
    <t>с 41 по 50 место</t>
  </si>
  <si>
    <t xml:space="preserve">                                                                     Приложение № 4</t>
  </si>
  <si>
    <t xml:space="preserve">                                                                    от  31.12. 2014г.  № 2344</t>
  </si>
  <si>
    <t xml:space="preserve">                                            за _________           год</t>
  </si>
  <si>
    <t>Подпись руководителя учреждения ______________ , дата___________</t>
  </si>
  <si>
    <t>Подписи руководителей структурных подразделений департамента, ответственных за проверку показателей (с указанием номеров показателей), дата.</t>
  </si>
  <si>
    <t>Подписи членов Комиссии, дата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</si>
</sst>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8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" borderId="12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3" fillId="2" borderId="14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3" borderId="10" xfId="0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1" fillId="8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35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Border="1" applyAlignment="1">
      <alignment vertical="center" wrapText="1"/>
    </xf>
    <xf numFmtId="0" fontId="38" fillId="3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38" fillId="3" borderId="10" xfId="0" applyFont="1" applyFill="1" applyBorder="1" applyAlignment="1">
      <alignment wrapText="1"/>
    </xf>
    <xf numFmtId="16" fontId="38" fillId="0" borderId="10" xfId="0" applyNumberFormat="1" applyFont="1" applyFill="1" applyBorder="1" applyAlignment="1">
      <alignment horizontal="center"/>
    </xf>
    <xf numFmtId="0" fontId="39" fillId="3" borderId="13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8" borderId="12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9" fillId="0" borderId="14" xfId="0" applyFont="1" applyBorder="1" applyAlignment="1">
      <alignment wrapText="1"/>
    </xf>
    <xf numFmtId="0" fontId="39" fillId="0" borderId="10" xfId="0" applyFont="1" applyFill="1" applyBorder="1" applyAlignment="1">
      <alignment/>
    </xf>
    <xf numFmtId="0" fontId="38" fillId="8" borderId="10" xfId="0" applyFont="1" applyFill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8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8" fillId="3" borderId="10" xfId="0" applyFont="1" applyFill="1" applyBorder="1" applyAlignment="1">
      <alignment vertical="center" wrapText="1"/>
    </xf>
    <xf numFmtId="0" fontId="39" fillId="0" borderId="10" xfId="0" applyNumberFormat="1" applyFont="1" applyFill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38" fillId="0" borderId="16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0" fontId="38" fillId="0" borderId="15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/>
    </xf>
    <xf numFmtId="0" fontId="41" fillId="0" borderId="14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38" fillId="3" borderId="10" xfId="0" applyFont="1" applyFill="1" applyBorder="1" applyAlignment="1">
      <alignment vertical="center" wrapText="1"/>
    </xf>
    <xf numFmtId="0" fontId="38" fillId="3" borderId="12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3" borderId="12" xfId="0" applyFont="1" applyFill="1" applyBorder="1" applyAlignment="1">
      <alignment horizontal="center"/>
    </xf>
    <xf numFmtId="0" fontId="38" fillId="3" borderId="18" xfId="0" applyFont="1" applyFill="1" applyBorder="1" applyAlignment="1">
      <alignment horizontal="center"/>
    </xf>
    <xf numFmtId="0" fontId="39" fillId="3" borderId="13" xfId="0" applyFont="1" applyFill="1" applyBorder="1" applyAlignment="1">
      <alignment/>
    </xf>
    <xf numFmtId="0" fontId="39" fillId="0" borderId="11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wrapText="1"/>
    </xf>
    <xf numFmtId="0" fontId="37" fillId="0" borderId="0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wrapText="1"/>
    </xf>
    <xf numFmtId="0" fontId="38" fillId="3" borderId="13" xfId="0" applyFont="1" applyFill="1" applyBorder="1" applyAlignment="1">
      <alignment horizontal="center" wrapText="1"/>
    </xf>
    <xf numFmtId="0" fontId="38" fillId="3" borderId="14" xfId="0" applyFont="1" applyFill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38" fillId="0" borderId="13" xfId="0" applyFont="1" applyFill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38" fillId="3" borderId="11" xfId="0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/>
    </xf>
    <xf numFmtId="0" fontId="38" fillId="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38" fillId="3" borderId="11" xfId="0" applyFont="1" applyFill="1" applyBorder="1" applyAlignment="1">
      <alignment horizontal="left" wrapText="1"/>
    </xf>
    <xf numFmtId="0" fontId="38" fillId="3" borderId="20" xfId="0" applyFont="1" applyFill="1" applyBorder="1" applyAlignment="1">
      <alignment horizontal="center"/>
    </xf>
    <xf numFmtId="0" fontId="38" fillId="8" borderId="12" xfId="0" applyFont="1" applyFill="1" applyBorder="1" applyAlignment="1">
      <alignment vertical="center" wrapText="1"/>
    </xf>
    <xf numFmtId="0" fontId="38" fillId="8" borderId="18" xfId="0" applyFont="1" applyFill="1" applyBorder="1" applyAlignment="1">
      <alignment vertical="center" wrapText="1"/>
    </xf>
    <xf numFmtId="0" fontId="38" fillId="8" borderId="20" xfId="0" applyFont="1" applyFill="1" applyBorder="1" applyAlignment="1">
      <alignment vertical="center" wrapText="1"/>
    </xf>
    <xf numFmtId="0" fontId="38" fillId="3" borderId="12" xfId="0" applyFont="1" applyFill="1" applyBorder="1" applyAlignment="1">
      <alignment vertical="center" wrapText="1"/>
    </xf>
    <xf numFmtId="0" fontId="39" fillId="3" borderId="18" xfId="0" applyFont="1" applyFill="1" applyBorder="1" applyAlignment="1">
      <alignment vertical="center"/>
    </xf>
    <xf numFmtId="0" fontId="39" fillId="3" borderId="2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U37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:IV9"/>
    </sheetView>
  </sheetViews>
  <sheetFormatPr defaultColWidth="9.140625" defaultRowHeight="12.75"/>
  <cols>
    <col min="1" max="1" width="30.421875" style="2" customWidth="1"/>
    <col min="2" max="2" width="4.57421875" style="12" customWidth="1"/>
    <col min="3" max="3" width="23.8515625" style="2" customWidth="1"/>
    <col min="4" max="4" width="28.7109375" style="2" customWidth="1"/>
    <col min="5" max="5" width="30.140625" style="2" customWidth="1"/>
    <col min="6" max="6" width="26.57421875" style="2" customWidth="1"/>
    <col min="7" max="8" width="7.140625" style="25" customWidth="1"/>
    <col min="9" max="9" width="18.7109375" style="35" customWidth="1"/>
    <col min="10" max="10" width="3.140625" style="36" customWidth="1"/>
    <col min="11" max="11" width="20.8515625" style="47" customWidth="1"/>
    <col min="12" max="12" width="5.00390625" style="36" customWidth="1"/>
    <col min="13" max="13" width="3.57421875" style="36" customWidth="1"/>
    <col min="14" max="14" width="17.28125" style="47" customWidth="1"/>
    <col min="15" max="15" width="4.57421875" style="36" customWidth="1"/>
    <col min="16" max="16" width="3.00390625" style="36" customWidth="1"/>
    <col min="17" max="17" width="16.28125" style="47" customWidth="1"/>
    <col min="18" max="18" width="4.8515625" style="36" customWidth="1"/>
    <col min="19" max="19" width="3.7109375" style="36" customWidth="1"/>
    <col min="20" max="20" width="20.00390625" style="47" customWidth="1"/>
    <col min="21" max="21" width="5.140625" style="36" customWidth="1"/>
    <col min="22" max="22" width="3.8515625" style="36" customWidth="1"/>
    <col min="23" max="23" width="22.00390625" style="47" customWidth="1"/>
    <col min="24" max="24" width="4.7109375" style="36" customWidth="1"/>
    <col min="25" max="25" width="3.28125" style="36" customWidth="1"/>
    <col min="26" max="26" width="24.140625" style="47" customWidth="1"/>
    <col min="27" max="27" width="5.140625" style="36" customWidth="1"/>
    <col min="28" max="47" width="9.140625" style="34" customWidth="1"/>
  </cols>
  <sheetData>
    <row r="1" spans="1:47" s="20" customFormat="1" ht="12.75">
      <c r="A1" s="53"/>
      <c r="B1" s="54"/>
      <c r="C1" s="53"/>
      <c r="D1" s="53"/>
      <c r="E1" s="53"/>
      <c r="F1" s="53"/>
      <c r="G1" s="55"/>
      <c r="H1" s="55"/>
      <c r="I1" s="38"/>
      <c r="J1" s="56"/>
      <c r="K1" s="57"/>
      <c r="L1" s="56"/>
      <c r="M1" s="56"/>
      <c r="N1" s="57"/>
      <c r="O1" s="56"/>
      <c r="P1" s="56"/>
      <c r="Q1" s="57"/>
      <c r="R1" s="56"/>
      <c r="S1" s="56"/>
      <c r="T1" s="57"/>
      <c r="U1" s="56"/>
      <c r="V1" s="56"/>
      <c r="W1" s="57"/>
      <c r="X1" s="56"/>
      <c r="Y1" s="56"/>
      <c r="Z1" s="57"/>
      <c r="AA1" s="56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47" s="20" customFormat="1" ht="12.75" customHeight="1">
      <c r="A2" s="199" t="s">
        <v>0</v>
      </c>
      <c r="B2" s="200" t="s">
        <v>29</v>
      </c>
      <c r="C2" s="201"/>
      <c r="D2" s="201"/>
      <c r="E2" s="201"/>
      <c r="F2" s="201"/>
      <c r="G2" s="201"/>
      <c r="H2" s="201"/>
      <c r="I2" s="202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"/>
      <c r="AC2" s="19"/>
      <c r="AD2" s="19"/>
      <c r="AE2" s="19"/>
      <c r="AF2" s="1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47" s="20" customFormat="1" ht="62.25" customHeight="1">
      <c r="A3" s="199"/>
      <c r="B3" s="15" t="s">
        <v>110</v>
      </c>
      <c r="C3" s="58" t="s">
        <v>9</v>
      </c>
      <c r="D3" s="58" t="s">
        <v>10</v>
      </c>
      <c r="E3" s="58" t="s">
        <v>12</v>
      </c>
      <c r="F3" s="58" t="s">
        <v>11</v>
      </c>
      <c r="G3" s="59" t="s">
        <v>107</v>
      </c>
      <c r="H3" s="59" t="s">
        <v>22</v>
      </c>
      <c r="I3" s="15" t="s">
        <v>18</v>
      </c>
      <c r="J3" s="38"/>
      <c r="K3" s="56"/>
      <c r="L3" s="38"/>
      <c r="M3" s="38"/>
      <c r="N3" s="56"/>
      <c r="O3" s="38"/>
      <c r="P3" s="38"/>
      <c r="Q3" s="56"/>
      <c r="R3" s="38"/>
      <c r="S3" s="38"/>
      <c r="T3" s="56"/>
      <c r="U3" s="38"/>
      <c r="V3" s="38"/>
      <c r="W3" s="56"/>
      <c r="X3" s="38"/>
      <c r="Y3" s="38"/>
      <c r="Z3" s="56"/>
      <c r="AA3" s="38"/>
      <c r="AB3" s="19"/>
      <c r="AC3" s="19"/>
      <c r="AD3" s="19"/>
      <c r="AE3" s="19"/>
      <c r="AF3" s="1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27" s="8" customFormat="1" ht="12.75" customHeight="1">
      <c r="A4" s="60" t="s">
        <v>1</v>
      </c>
      <c r="B4" s="103">
        <f>B5+B6</f>
        <v>2</v>
      </c>
      <c r="C4" s="104" t="s">
        <v>2</v>
      </c>
      <c r="D4" s="104"/>
      <c r="E4" s="104"/>
      <c r="F4" s="104"/>
      <c r="G4" s="103">
        <f>G5+G6</f>
        <v>10</v>
      </c>
      <c r="H4" s="103"/>
      <c r="I4" s="9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8" customFormat="1" ht="47.25" customHeight="1">
      <c r="A5" s="63" t="s">
        <v>6</v>
      </c>
      <c r="B5" s="101">
        <v>1</v>
      </c>
      <c r="C5" s="28"/>
      <c r="D5" s="99"/>
      <c r="E5" s="99"/>
      <c r="F5" s="105"/>
      <c r="G5" s="95"/>
      <c r="H5" s="95"/>
      <c r="I5" s="9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32" ht="183" customHeight="1">
      <c r="A6" s="62"/>
      <c r="B6" s="86">
        <v>1</v>
      </c>
      <c r="C6" s="96" t="s">
        <v>102</v>
      </c>
      <c r="D6" s="32" t="s">
        <v>98</v>
      </c>
      <c r="E6" s="90" t="s">
        <v>99</v>
      </c>
      <c r="F6" s="26" t="s">
        <v>101</v>
      </c>
      <c r="G6" s="29">
        <v>10</v>
      </c>
      <c r="H6" s="52"/>
      <c r="I6" s="81"/>
      <c r="K6" s="21"/>
      <c r="N6" s="41"/>
      <c r="Q6" s="41"/>
      <c r="T6" s="21"/>
      <c r="W6" s="36"/>
      <c r="Z6" s="36"/>
      <c r="AB6" s="1"/>
      <c r="AC6" s="1"/>
      <c r="AD6" s="1"/>
      <c r="AE6" s="1"/>
      <c r="AF6" s="1"/>
    </row>
    <row r="7" spans="1:47" s="51" customFormat="1" ht="12.75">
      <c r="A7" s="13" t="s">
        <v>103</v>
      </c>
      <c r="B7" s="13">
        <f>B8+B26+B28+B30+B32</f>
        <v>5</v>
      </c>
      <c r="C7" s="13" t="s">
        <v>3</v>
      </c>
      <c r="D7" s="13"/>
      <c r="E7" s="13" t="s">
        <v>100</v>
      </c>
      <c r="F7" s="13"/>
      <c r="G7" s="33">
        <f>G8+G26+G28+G30+G32</f>
        <v>89</v>
      </c>
      <c r="H7" s="33"/>
      <c r="I7" s="1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9"/>
      <c r="AC7" s="49"/>
      <c r="AD7" s="49"/>
      <c r="AE7" s="49"/>
      <c r="AF7" s="49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s="20" customFormat="1" ht="23.25" customHeight="1">
      <c r="A8" s="17" t="s">
        <v>104</v>
      </c>
      <c r="B8" s="64">
        <f>B10+B11+B12+B13+B22</f>
        <v>5</v>
      </c>
      <c r="C8" s="65" t="s">
        <v>13</v>
      </c>
      <c r="D8" s="65"/>
      <c r="E8" s="65"/>
      <c r="F8" s="65"/>
      <c r="G8" s="64">
        <f>G10+G11+G12+G13+G22</f>
        <v>89</v>
      </c>
      <c r="H8" s="64"/>
      <c r="I8" s="6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9"/>
      <c r="AC8" s="19"/>
      <c r="AD8" s="19"/>
      <c r="AE8" s="19"/>
      <c r="AF8" s="1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s="20" customFormat="1" ht="23.25" customHeight="1">
      <c r="A9" s="61"/>
      <c r="B9" s="115"/>
      <c r="C9" s="116"/>
      <c r="D9" s="117"/>
      <c r="E9" s="117"/>
      <c r="F9" s="117"/>
      <c r="G9" s="115"/>
      <c r="H9" s="115"/>
      <c r="I9" s="11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19"/>
      <c r="AC9" s="19"/>
      <c r="AD9" s="19"/>
      <c r="AE9" s="19"/>
      <c r="AF9" s="19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27" s="8" customFormat="1" ht="134.25" customHeight="1">
      <c r="A10" s="63"/>
      <c r="B10" s="100">
        <v>1</v>
      </c>
      <c r="C10" s="93" t="s">
        <v>30</v>
      </c>
      <c r="D10" s="98" t="s">
        <v>31</v>
      </c>
      <c r="E10" s="98"/>
      <c r="F10" s="98" t="s">
        <v>32</v>
      </c>
      <c r="G10" s="107">
        <v>7</v>
      </c>
      <c r="H10" s="108"/>
      <c r="I10" s="98"/>
      <c r="J10" s="37"/>
      <c r="K10" s="38"/>
      <c r="L10" s="37"/>
      <c r="M10" s="37"/>
      <c r="N10" s="38"/>
      <c r="O10" s="37"/>
      <c r="P10" s="37"/>
      <c r="Q10" s="38"/>
      <c r="R10" s="37"/>
      <c r="S10" s="37"/>
      <c r="T10" s="38"/>
      <c r="U10" s="37"/>
      <c r="V10" s="37"/>
      <c r="W10" s="38"/>
      <c r="X10" s="37"/>
      <c r="Y10" s="37"/>
      <c r="Z10" s="38"/>
      <c r="AA10" s="37"/>
    </row>
    <row r="11" spans="1:27" s="73" customFormat="1" ht="180.75" customHeight="1">
      <c r="A11" s="113"/>
      <c r="B11" s="4">
        <v>1</v>
      </c>
      <c r="C11" s="106" t="s">
        <v>33</v>
      </c>
      <c r="D11" s="28" t="s">
        <v>34</v>
      </c>
      <c r="E11" s="28" t="s">
        <v>71</v>
      </c>
      <c r="F11" s="26" t="s">
        <v>36</v>
      </c>
      <c r="G11" s="4">
        <v>7</v>
      </c>
      <c r="H11" s="28"/>
      <c r="I11" s="28"/>
      <c r="J11" s="4"/>
      <c r="K11" s="15"/>
      <c r="L11" s="4"/>
      <c r="M11" s="4"/>
      <c r="N11" s="15"/>
      <c r="O11" s="4"/>
      <c r="P11" s="4"/>
      <c r="Q11" s="15"/>
      <c r="R11" s="4"/>
      <c r="S11" s="4"/>
      <c r="T11" s="15"/>
      <c r="U11" s="4"/>
      <c r="V11" s="4"/>
      <c r="W11" s="15"/>
      <c r="X11" s="4"/>
      <c r="Y11" s="4"/>
      <c r="Z11" s="15"/>
      <c r="AA11" s="4"/>
    </row>
    <row r="12" spans="1:32" ht="126.75" customHeight="1">
      <c r="A12" s="62"/>
      <c r="B12" s="86">
        <v>1</v>
      </c>
      <c r="C12" s="96" t="s">
        <v>43</v>
      </c>
      <c r="D12" s="109"/>
      <c r="E12" s="89" t="s">
        <v>44</v>
      </c>
      <c r="F12" s="110" t="s">
        <v>45</v>
      </c>
      <c r="G12" s="114">
        <v>10</v>
      </c>
      <c r="H12" s="111"/>
      <c r="I12" s="112"/>
      <c r="K12" s="21"/>
      <c r="N12" s="41"/>
      <c r="Q12" s="41"/>
      <c r="T12" s="21"/>
      <c r="W12" s="36"/>
      <c r="Z12" s="36"/>
      <c r="AB12" s="1"/>
      <c r="AC12" s="1"/>
      <c r="AD12" s="1"/>
      <c r="AE12" s="1"/>
      <c r="AF12" s="1"/>
    </row>
    <row r="13" spans="1:32" ht="23.25" customHeight="1">
      <c r="A13" s="62"/>
      <c r="B13" s="188">
        <v>1</v>
      </c>
      <c r="C13" s="196" t="s">
        <v>14</v>
      </c>
      <c r="D13" s="30" t="s">
        <v>21</v>
      </c>
      <c r="E13" s="31"/>
      <c r="F13" s="31"/>
      <c r="G13" s="29">
        <f>SUM(G14:G21)</f>
        <v>35</v>
      </c>
      <c r="H13" s="29"/>
      <c r="I13" s="7"/>
      <c r="K13" s="21"/>
      <c r="N13" s="41"/>
      <c r="Q13" s="41"/>
      <c r="T13" s="21"/>
      <c r="W13" s="36"/>
      <c r="Z13" s="36"/>
      <c r="AB13" s="1"/>
      <c r="AC13" s="1"/>
      <c r="AD13" s="1"/>
      <c r="AE13" s="1"/>
      <c r="AF13" s="1"/>
    </row>
    <row r="14" spans="1:32" ht="60.75" customHeight="1">
      <c r="A14" s="62"/>
      <c r="B14" s="189"/>
      <c r="C14" s="196"/>
      <c r="D14" s="31" t="s">
        <v>46</v>
      </c>
      <c r="E14" s="31" t="s">
        <v>47</v>
      </c>
      <c r="F14" s="31"/>
      <c r="G14" s="52">
        <v>5</v>
      </c>
      <c r="H14" s="29"/>
      <c r="I14" s="7"/>
      <c r="K14" s="21"/>
      <c r="N14" s="41"/>
      <c r="Q14" s="41"/>
      <c r="T14" s="21"/>
      <c r="W14" s="36"/>
      <c r="Z14" s="36"/>
      <c r="AB14" s="1"/>
      <c r="AC14" s="1"/>
      <c r="AD14" s="1"/>
      <c r="AE14" s="1"/>
      <c r="AF14" s="1"/>
    </row>
    <row r="15" spans="1:32" ht="60.75" customHeight="1">
      <c r="A15" s="62"/>
      <c r="B15" s="190"/>
      <c r="C15" s="197"/>
      <c r="D15" s="31" t="s">
        <v>48</v>
      </c>
      <c r="E15" s="31" t="s">
        <v>49</v>
      </c>
      <c r="F15" s="31" t="s">
        <v>50</v>
      </c>
      <c r="G15" s="52">
        <v>5</v>
      </c>
      <c r="H15" s="52"/>
      <c r="I15" s="7"/>
      <c r="K15" s="21"/>
      <c r="N15" s="41"/>
      <c r="Q15" s="41"/>
      <c r="T15" s="21"/>
      <c r="W15" s="36"/>
      <c r="Z15" s="36"/>
      <c r="AB15" s="1"/>
      <c r="AC15" s="1"/>
      <c r="AD15" s="1"/>
      <c r="AE15" s="1"/>
      <c r="AF15" s="1"/>
    </row>
    <row r="16" spans="1:32" ht="60.75" customHeight="1">
      <c r="A16" s="62"/>
      <c r="B16" s="190"/>
      <c r="C16" s="197"/>
      <c r="D16" s="31" t="s">
        <v>51</v>
      </c>
      <c r="E16" s="31"/>
      <c r="F16" s="102" t="s">
        <v>52</v>
      </c>
      <c r="G16" s="52">
        <v>2</v>
      </c>
      <c r="H16" s="52"/>
      <c r="I16" s="7"/>
      <c r="K16" s="21"/>
      <c r="N16" s="41"/>
      <c r="Q16" s="41"/>
      <c r="T16" s="21"/>
      <c r="W16" s="36"/>
      <c r="Z16" s="36"/>
      <c r="AB16" s="1"/>
      <c r="AC16" s="1"/>
      <c r="AD16" s="1"/>
      <c r="AE16" s="1"/>
      <c r="AF16" s="1"/>
    </row>
    <row r="17" spans="1:32" ht="60.75" customHeight="1">
      <c r="A17" s="62"/>
      <c r="B17" s="190"/>
      <c r="C17" s="197"/>
      <c r="D17" s="31" t="s">
        <v>53</v>
      </c>
      <c r="E17" s="31"/>
      <c r="F17" s="102" t="s">
        <v>54</v>
      </c>
      <c r="G17" s="52">
        <v>3</v>
      </c>
      <c r="H17" s="52"/>
      <c r="I17" s="7"/>
      <c r="K17" s="21"/>
      <c r="N17" s="41"/>
      <c r="Q17" s="41"/>
      <c r="T17" s="21"/>
      <c r="W17" s="36"/>
      <c r="Z17" s="36"/>
      <c r="AB17" s="1"/>
      <c r="AC17" s="1"/>
      <c r="AD17" s="1"/>
      <c r="AE17" s="1"/>
      <c r="AF17" s="1"/>
    </row>
    <row r="18" spans="1:32" ht="61.5" customHeight="1">
      <c r="A18" s="62"/>
      <c r="B18" s="190"/>
      <c r="C18" s="197"/>
      <c r="D18" s="102" t="s">
        <v>55</v>
      </c>
      <c r="E18" s="31"/>
      <c r="F18" s="102" t="s">
        <v>56</v>
      </c>
      <c r="G18" s="52">
        <v>4</v>
      </c>
      <c r="H18" s="52"/>
      <c r="I18" s="7"/>
      <c r="K18" s="21"/>
      <c r="N18" s="41"/>
      <c r="Q18" s="41"/>
      <c r="T18" s="21"/>
      <c r="W18" s="36"/>
      <c r="Z18" s="36"/>
      <c r="AB18" s="1"/>
      <c r="AC18" s="1"/>
      <c r="AD18" s="1"/>
      <c r="AE18" s="1"/>
      <c r="AF18" s="1"/>
    </row>
    <row r="19" spans="1:32" ht="60.75" customHeight="1">
      <c r="A19" s="62"/>
      <c r="B19" s="190"/>
      <c r="C19" s="197"/>
      <c r="D19" s="102" t="s">
        <v>57</v>
      </c>
      <c r="E19" s="31"/>
      <c r="F19" s="31" t="s">
        <v>58</v>
      </c>
      <c r="G19" s="52">
        <v>7</v>
      </c>
      <c r="H19" s="52"/>
      <c r="I19" s="7"/>
      <c r="K19" s="21"/>
      <c r="N19" s="41"/>
      <c r="Q19" s="41"/>
      <c r="T19" s="21"/>
      <c r="W19" s="36"/>
      <c r="Z19" s="36"/>
      <c r="AB19" s="1"/>
      <c r="AC19" s="1"/>
      <c r="AD19" s="1"/>
      <c r="AE19" s="1"/>
      <c r="AF19" s="1"/>
    </row>
    <row r="20" spans="1:32" ht="84.75" customHeight="1">
      <c r="A20" s="62"/>
      <c r="B20" s="190"/>
      <c r="C20" s="197"/>
      <c r="D20" s="102" t="s">
        <v>59</v>
      </c>
      <c r="E20" s="31"/>
      <c r="F20" s="31" t="s">
        <v>60</v>
      </c>
      <c r="G20" s="52">
        <v>5</v>
      </c>
      <c r="H20" s="52"/>
      <c r="I20" s="7"/>
      <c r="K20" s="21"/>
      <c r="N20" s="41"/>
      <c r="Q20" s="41"/>
      <c r="T20" s="21"/>
      <c r="W20" s="36"/>
      <c r="Z20" s="36"/>
      <c r="AB20" s="1"/>
      <c r="AC20" s="1"/>
      <c r="AD20" s="1"/>
      <c r="AE20" s="1"/>
      <c r="AF20" s="1"/>
    </row>
    <row r="21" spans="1:32" ht="38.25" customHeight="1">
      <c r="A21" s="62"/>
      <c r="B21" s="191"/>
      <c r="C21" s="197"/>
      <c r="D21" s="31" t="s">
        <v>61</v>
      </c>
      <c r="E21" s="31"/>
      <c r="F21" s="31" t="s">
        <v>62</v>
      </c>
      <c r="G21" s="52">
        <v>4</v>
      </c>
      <c r="H21" s="52"/>
      <c r="I21" s="7"/>
      <c r="K21" s="21"/>
      <c r="N21" s="41"/>
      <c r="Q21" s="41"/>
      <c r="T21" s="21"/>
      <c r="W21" s="36"/>
      <c r="Z21" s="36"/>
      <c r="AB21" s="1"/>
      <c r="AC21" s="1"/>
      <c r="AD21" s="1"/>
      <c r="AE21" s="1"/>
      <c r="AF21" s="1"/>
    </row>
    <row r="22" spans="1:32" ht="24.75" customHeight="1">
      <c r="A22" s="62"/>
      <c r="B22" s="198">
        <v>1</v>
      </c>
      <c r="C22" s="198"/>
      <c r="D22" s="30" t="s">
        <v>21</v>
      </c>
      <c r="E22" s="31"/>
      <c r="F22" s="31"/>
      <c r="G22" s="29">
        <f>SUM(G23:G25)</f>
        <v>30</v>
      </c>
      <c r="H22" s="52"/>
      <c r="I22" s="7"/>
      <c r="K22" s="21"/>
      <c r="N22" s="41"/>
      <c r="Q22" s="41"/>
      <c r="T22" s="21"/>
      <c r="W22" s="36"/>
      <c r="Z22" s="36"/>
      <c r="AB22" s="1"/>
      <c r="AC22" s="1"/>
      <c r="AD22" s="1"/>
      <c r="AE22" s="1"/>
      <c r="AF22" s="1"/>
    </row>
    <row r="23" spans="1:32" ht="128.25" customHeight="1">
      <c r="A23" s="62"/>
      <c r="B23" s="190"/>
      <c r="C23" s="190"/>
      <c r="D23" s="31" t="s">
        <v>63</v>
      </c>
      <c r="E23" s="31" t="s">
        <v>64</v>
      </c>
      <c r="F23" s="31" t="s">
        <v>65</v>
      </c>
      <c r="G23" s="52">
        <v>15</v>
      </c>
      <c r="H23" s="52"/>
      <c r="I23" s="7"/>
      <c r="K23" s="21"/>
      <c r="N23" s="41"/>
      <c r="Q23" s="41"/>
      <c r="T23" s="21"/>
      <c r="W23" s="36"/>
      <c r="Z23" s="36"/>
      <c r="AB23" s="1"/>
      <c r="AC23" s="1"/>
      <c r="AD23" s="1"/>
      <c r="AE23" s="1"/>
      <c r="AF23" s="1"/>
    </row>
    <row r="24" spans="1:32" ht="94.5" customHeight="1">
      <c r="A24" s="62"/>
      <c r="B24" s="190"/>
      <c r="C24" s="190"/>
      <c r="D24" s="31" t="s">
        <v>66</v>
      </c>
      <c r="E24" s="31" t="s">
        <v>67</v>
      </c>
      <c r="F24" s="31" t="s">
        <v>68</v>
      </c>
      <c r="G24" s="52">
        <v>10</v>
      </c>
      <c r="H24" s="52"/>
      <c r="I24" s="7"/>
      <c r="K24" s="21"/>
      <c r="N24" s="41"/>
      <c r="Q24" s="41"/>
      <c r="T24" s="21"/>
      <c r="W24" s="36"/>
      <c r="Z24" s="36"/>
      <c r="AB24" s="1"/>
      <c r="AC24" s="1"/>
      <c r="AD24" s="1"/>
      <c r="AE24" s="1"/>
      <c r="AF24" s="1"/>
    </row>
    <row r="25" spans="1:32" ht="65.25" customHeight="1">
      <c r="A25" s="62"/>
      <c r="B25" s="191"/>
      <c r="C25" s="191"/>
      <c r="D25" s="102" t="s">
        <v>69</v>
      </c>
      <c r="E25" s="31"/>
      <c r="F25" s="31" t="s">
        <v>70</v>
      </c>
      <c r="G25" s="52">
        <v>5</v>
      </c>
      <c r="H25" s="52"/>
      <c r="I25" s="7"/>
      <c r="K25" s="21"/>
      <c r="N25" s="41"/>
      <c r="Q25" s="41"/>
      <c r="T25" s="21"/>
      <c r="W25" s="36"/>
      <c r="Z25" s="36"/>
      <c r="AB25" s="1"/>
      <c r="AC25" s="1"/>
      <c r="AD25" s="1"/>
      <c r="AE25" s="1"/>
      <c r="AF25" s="1"/>
    </row>
    <row r="26" spans="1:47" s="20" customFormat="1" ht="21.75" customHeight="1">
      <c r="A26" s="14"/>
      <c r="B26" s="65">
        <f>B27</f>
        <v>0</v>
      </c>
      <c r="C26" s="69" t="s">
        <v>4</v>
      </c>
      <c r="D26" s="69"/>
      <c r="E26" s="69"/>
      <c r="F26" s="69"/>
      <c r="G26" s="67">
        <f>G27</f>
        <v>0</v>
      </c>
      <c r="H26" s="67"/>
      <c r="I26" s="68"/>
      <c r="J26" s="56"/>
      <c r="K26" s="74"/>
      <c r="L26" s="56"/>
      <c r="M26" s="56"/>
      <c r="N26" s="75"/>
      <c r="O26" s="56"/>
      <c r="P26" s="56"/>
      <c r="Q26" s="75"/>
      <c r="R26" s="56"/>
      <c r="S26" s="56"/>
      <c r="T26" s="74"/>
      <c r="U26" s="56"/>
      <c r="V26" s="56"/>
      <c r="W26" s="56"/>
      <c r="X26" s="56"/>
      <c r="Y26" s="56"/>
      <c r="Z26" s="56"/>
      <c r="AA26" s="56"/>
      <c r="AB26" s="19"/>
      <c r="AC26" s="19"/>
      <c r="AD26" s="19"/>
      <c r="AE26" s="19"/>
      <c r="AF26" s="19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1:32" ht="77.25" customHeight="1">
      <c r="A27" s="63" t="s">
        <v>20</v>
      </c>
      <c r="B27" s="70"/>
      <c r="C27" s="71"/>
      <c r="D27" s="71"/>
      <c r="E27" s="71"/>
      <c r="F27" s="71"/>
      <c r="G27" s="59"/>
      <c r="H27" s="59"/>
      <c r="I27" s="15"/>
      <c r="K27" s="21"/>
      <c r="N27" s="41"/>
      <c r="Q27" s="41"/>
      <c r="T27" s="21"/>
      <c r="W27" s="36"/>
      <c r="Z27" s="36"/>
      <c r="AB27" s="1"/>
      <c r="AC27" s="1"/>
      <c r="AD27" s="1"/>
      <c r="AE27" s="1"/>
      <c r="AF27" s="1"/>
    </row>
    <row r="28" spans="1:47" s="51" customFormat="1" ht="12.75">
      <c r="A28" s="72"/>
      <c r="B28" s="76">
        <f>SUM(B29)</f>
        <v>0</v>
      </c>
      <c r="C28" s="77" t="s">
        <v>5</v>
      </c>
      <c r="D28" s="77"/>
      <c r="E28" s="77"/>
      <c r="F28" s="77"/>
      <c r="G28" s="64">
        <f>SUM(G29)</f>
        <v>0</v>
      </c>
      <c r="H28" s="64"/>
      <c r="I28" s="66"/>
      <c r="J28" s="39"/>
      <c r="K28" s="50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9"/>
      <c r="AC28" s="49"/>
      <c r="AD28" s="49"/>
      <c r="AE28" s="49"/>
      <c r="AF28" s="49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</row>
    <row r="29" spans="1:32" ht="73.5" customHeight="1">
      <c r="A29" s="10" t="s">
        <v>105</v>
      </c>
      <c r="B29" s="3"/>
      <c r="C29" s="9"/>
      <c r="D29" s="9"/>
      <c r="E29" s="9"/>
      <c r="F29" s="9"/>
      <c r="G29" s="29"/>
      <c r="H29" s="29"/>
      <c r="I29" s="28" t="s">
        <v>19</v>
      </c>
      <c r="K29" s="41"/>
      <c r="M29" s="42"/>
      <c r="N29" s="43"/>
      <c r="O29" s="42"/>
      <c r="Q29" s="44"/>
      <c r="T29" s="41"/>
      <c r="W29" s="41"/>
      <c r="Z29" s="45"/>
      <c r="AB29" s="1"/>
      <c r="AC29" s="1"/>
      <c r="AD29" s="1"/>
      <c r="AE29" s="1"/>
      <c r="AF29" s="1"/>
    </row>
    <row r="30" spans="1:47" s="51" customFormat="1" ht="12.75">
      <c r="A30" s="72"/>
      <c r="B30" s="76">
        <f>SUM(B31)</f>
        <v>0</v>
      </c>
      <c r="C30" s="77" t="s">
        <v>7</v>
      </c>
      <c r="D30" s="77"/>
      <c r="E30" s="77"/>
      <c r="F30" s="77"/>
      <c r="G30" s="64">
        <f>SUM(G31)</f>
        <v>0</v>
      </c>
      <c r="H30" s="64"/>
      <c r="I30" s="66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9"/>
      <c r="AC30" s="49"/>
      <c r="AD30" s="49"/>
      <c r="AE30" s="49"/>
      <c r="AF30" s="49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</row>
    <row r="31" spans="1:32" ht="106.5" customHeight="1">
      <c r="A31" s="10" t="s">
        <v>109</v>
      </c>
      <c r="B31" s="3"/>
      <c r="C31" s="9"/>
      <c r="D31" s="3"/>
      <c r="E31" s="3"/>
      <c r="F31" s="3"/>
      <c r="G31" s="29"/>
      <c r="H31" s="29"/>
      <c r="I31" s="28" t="s">
        <v>19</v>
      </c>
      <c r="K31" s="41"/>
      <c r="M31" s="42"/>
      <c r="N31" s="43"/>
      <c r="O31" s="42"/>
      <c r="Q31" s="46"/>
      <c r="W31" s="36"/>
      <c r="Z31" s="36"/>
      <c r="AB31" s="1"/>
      <c r="AC31" s="1"/>
      <c r="AD31" s="1"/>
      <c r="AE31" s="1"/>
      <c r="AF31" s="1"/>
    </row>
    <row r="32" spans="1:47" s="51" customFormat="1" ht="12.75">
      <c r="A32" s="72"/>
      <c r="B32" s="76">
        <f>B33</f>
        <v>0</v>
      </c>
      <c r="C32" s="69" t="s">
        <v>8</v>
      </c>
      <c r="D32" s="69"/>
      <c r="E32" s="69"/>
      <c r="F32" s="69"/>
      <c r="G32" s="76">
        <f>G33</f>
        <v>0</v>
      </c>
      <c r="H32" s="76"/>
      <c r="I32" s="66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9"/>
      <c r="AC32" s="49"/>
      <c r="AD32" s="49"/>
      <c r="AE32" s="49"/>
      <c r="AF32" s="49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spans="1:47" s="51" customFormat="1" ht="12.75">
      <c r="A33" s="14"/>
      <c r="B33" s="18">
        <f>B34+B35+B36</f>
        <v>0</v>
      </c>
      <c r="C33" s="194"/>
      <c r="D33" s="73"/>
      <c r="E33" s="73"/>
      <c r="F33" s="73"/>
      <c r="G33" s="18"/>
      <c r="H33" s="18"/>
      <c r="I33" s="16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9"/>
      <c r="AC33" s="49"/>
      <c r="AD33" s="49"/>
      <c r="AE33" s="49"/>
      <c r="AF33" s="49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</row>
    <row r="34" spans="1:47" s="5" customFormat="1" ht="16.5" customHeight="1">
      <c r="A34" s="187" t="s">
        <v>106</v>
      </c>
      <c r="B34" s="192"/>
      <c r="C34" s="195"/>
      <c r="D34" s="27"/>
      <c r="E34" s="27"/>
      <c r="F34" s="11"/>
      <c r="G34" s="24"/>
      <c r="H34" s="52"/>
      <c r="I34" s="28"/>
      <c r="J34" s="36"/>
      <c r="K34" s="4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14.25" customHeight="1">
      <c r="A35" s="187"/>
      <c r="B35" s="192"/>
      <c r="C35" s="195"/>
      <c r="D35" s="27"/>
      <c r="E35" s="27"/>
      <c r="F35" s="11"/>
      <c r="G35" s="24"/>
      <c r="H35" s="52"/>
      <c r="I35" s="28"/>
      <c r="J35" s="36"/>
      <c r="K35" s="48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30.75" customHeight="1">
      <c r="A36" s="187"/>
      <c r="B36" s="192"/>
      <c r="C36" s="195"/>
      <c r="D36" s="27"/>
      <c r="E36" s="27"/>
      <c r="F36" s="11"/>
      <c r="G36" s="24"/>
      <c r="H36" s="52"/>
      <c r="I36" s="28"/>
      <c r="J36" s="36"/>
      <c r="K36" s="48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79" customFormat="1" ht="12.75">
      <c r="A37" s="22" t="s">
        <v>108</v>
      </c>
      <c r="B37" s="22">
        <f>B4+B7+B32</f>
        <v>7</v>
      </c>
      <c r="C37" s="22"/>
      <c r="D37" s="22"/>
      <c r="E37" s="22"/>
      <c r="F37" s="22"/>
      <c r="G37" s="80">
        <f>G4+G7</f>
        <v>99</v>
      </c>
      <c r="H37" s="80"/>
      <c r="I37" s="23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</row>
  </sheetData>
  <sheetProtection selectLockedCells="1" selectUnlockedCells="1"/>
  <mergeCells count="15">
    <mergeCell ref="Y2:AA2"/>
    <mergeCell ref="A2:A3"/>
    <mergeCell ref="J2:L2"/>
    <mergeCell ref="M2:O2"/>
    <mergeCell ref="P2:R2"/>
    <mergeCell ref="S2:U2"/>
    <mergeCell ref="B2:I2"/>
    <mergeCell ref="A34:A36"/>
    <mergeCell ref="B13:B21"/>
    <mergeCell ref="B34:B36"/>
    <mergeCell ref="V2:X2"/>
    <mergeCell ref="C33:C36"/>
    <mergeCell ref="C13:C21"/>
    <mergeCell ref="C22:C25"/>
    <mergeCell ref="B22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U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1" sqref="G11"/>
    </sheetView>
  </sheetViews>
  <sheetFormatPr defaultColWidth="9.140625" defaultRowHeight="12.75"/>
  <cols>
    <col min="1" max="1" width="30.421875" style="2" customWidth="1"/>
    <col min="2" max="2" width="4.57421875" style="12" customWidth="1"/>
    <col min="3" max="3" width="23.8515625" style="2" customWidth="1"/>
    <col min="4" max="4" width="28.7109375" style="2" customWidth="1"/>
    <col min="5" max="5" width="30.140625" style="2" customWidth="1"/>
    <col min="6" max="6" width="26.57421875" style="2" customWidth="1"/>
    <col min="7" max="8" width="7.140625" style="25" customWidth="1"/>
    <col min="9" max="9" width="18.7109375" style="35" customWidth="1"/>
    <col min="10" max="10" width="3.140625" style="36" customWidth="1"/>
    <col min="11" max="11" width="20.8515625" style="47" customWidth="1"/>
    <col min="12" max="12" width="5.00390625" style="36" customWidth="1"/>
    <col min="13" max="13" width="3.57421875" style="36" customWidth="1"/>
    <col min="14" max="14" width="17.28125" style="47" customWidth="1"/>
    <col min="15" max="15" width="4.57421875" style="36" customWidth="1"/>
    <col min="16" max="16" width="3.00390625" style="36" customWidth="1"/>
    <col min="17" max="17" width="16.28125" style="47" customWidth="1"/>
    <col min="18" max="18" width="4.8515625" style="36" customWidth="1"/>
    <col min="19" max="19" width="3.7109375" style="36" customWidth="1"/>
    <col min="20" max="20" width="20.00390625" style="47" customWidth="1"/>
    <col min="21" max="21" width="5.140625" style="36" customWidth="1"/>
    <col min="22" max="22" width="3.8515625" style="36" customWidth="1"/>
    <col min="23" max="23" width="22.00390625" style="47" customWidth="1"/>
    <col min="24" max="24" width="4.7109375" style="36" customWidth="1"/>
    <col min="25" max="25" width="3.28125" style="36" customWidth="1"/>
    <col min="26" max="26" width="24.140625" style="47" customWidth="1"/>
    <col min="27" max="27" width="5.140625" style="36" customWidth="1"/>
    <col min="28" max="47" width="9.140625" style="34" customWidth="1"/>
  </cols>
  <sheetData>
    <row r="1" spans="1:47" s="20" customFormat="1" ht="12.75">
      <c r="A1" s="53"/>
      <c r="B1" s="54"/>
      <c r="C1" s="53"/>
      <c r="D1" s="53"/>
      <c r="E1" s="53"/>
      <c r="F1" s="53"/>
      <c r="G1" s="55"/>
      <c r="H1" s="55"/>
      <c r="I1" s="38"/>
      <c r="J1" s="56"/>
      <c r="K1" s="57"/>
      <c r="L1" s="56"/>
      <c r="M1" s="56"/>
      <c r="N1" s="57"/>
      <c r="O1" s="56"/>
      <c r="P1" s="56"/>
      <c r="Q1" s="57"/>
      <c r="R1" s="56"/>
      <c r="S1" s="56"/>
      <c r="T1" s="57"/>
      <c r="U1" s="56"/>
      <c r="V1" s="56"/>
      <c r="W1" s="57"/>
      <c r="X1" s="56"/>
      <c r="Y1" s="56"/>
      <c r="Z1" s="57"/>
      <c r="AA1" s="56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47" s="20" customFormat="1" ht="12.75" customHeight="1">
      <c r="A2" s="199" t="s">
        <v>0</v>
      </c>
      <c r="B2" s="200" t="s">
        <v>29</v>
      </c>
      <c r="C2" s="201"/>
      <c r="D2" s="201"/>
      <c r="E2" s="201"/>
      <c r="F2" s="201"/>
      <c r="G2" s="201"/>
      <c r="H2" s="201"/>
      <c r="I2" s="202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"/>
      <c r="AC2" s="19"/>
      <c r="AD2" s="19"/>
      <c r="AE2" s="19"/>
      <c r="AF2" s="1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47" s="20" customFormat="1" ht="62.25" customHeight="1">
      <c r="A3" s="199"/>
      <c r="B3" s="15" t="s">
        <v>110</v>
      </c>
      <c r="C3" s="58" t="s">
        <v>9</v>
      </c>
      <c r="D3" s="58" t="s">
        <v>10</v>
      </c>
      <c r="E3" s="58" t="s">
        <v>12</v>
      </c>
      <c r="F3" s="58" t="s">
        <v>11</v>
      </c>
      <c r="G3" s="59" t="s">
        <v>107</v>
      </c>
      <c r="H3" s="59" t="s">
        <v>22</v>
      </c>
      <c r="I3" s="15" t="s">
        <v>18</v>
      </c>
      <c r="J3" s="38"/>
      <c r="K3" s="56"/>
      <c r="L3" s="38"/>
      <c r="M3" s="38"/>
      <c r="N3" s="56"/>
      <c r="O3" s="38"/>
      <c r="P3" s="38"/>
      <c r="Q3" s="56"/>
      <c r="R3" s="38"/>
      <c r="S3" s="38"/>
      <c r="T3" s="56"/>
      <c r="U3" s="38"/>
      <c r="V3" s="38"/>
      <c r="W3" s="56"/>
      <c r="X3" s="38"/>
      <c r="Y3" s="38"/>
      <c r="Z3" s="56"/>
      <c r="AA3" s="38"/>
      <c r="AB3" s="19"/>
      <c r="AC3" s="19"/>
      <c r="AD3" s="19"/>
      <c r="AE3" s="19"/>
      <c r="AF3" s="1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27" s="8" customFormat="1" ht="12.75" customHeight="1">
      <c r="A4" s="60" t="s">
        <v>1</v>
      </c>
      <c r="B4" s="103">
        <f>B5+B6</f>
        <v>2</v>
      </c>
      <c r="C4" s="104" t="s">
        <v>2</v>
      </c>
      <c r="D4" s="104"/>
      <c r="E4" s="104"/>
      <c r="F4" s="104"/>
      <c r="G4" s="103">
        <f>G5+G6</f>
        <v>11</v>
      </c>
      <c r="H4" s="103"/>
      <c r="I4" s="9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8" customFormat="1" ht="47.25" customHeight="1">
      <c r="A5" s="63" t="s">
        <v>6</v>
      </c>
      <c r="B5" s="101">
        <v>1</v>
      </c>
      <c r="C5" s="28" t="s">
        <v>41</v>
      </c>
      <c r="D5" s="99" t="s">
        <v>42</v>
      </c>
      <c r="E5" s="99" t="s">
        <v>40</v>
      </c>
      <c r="F5" s="105" t="s">
        <v>15</v>
      </c>
      <c r="G5" s="95">
        <v>5</v>
      </c>
      <c r="H5" s="95"/>
      <c r="I5" s="9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32" ht="183" customHeight="1">
      <c r="A6" s="62"/>
      <c r="B6" s="86">
        <v>1</v>
      </c>
      <c r="C6" s="96" t="s">
        <v>37</v>
      </c>
      <c r="D6" s="32" t="s">
        <v>38</v>
      </c>
      <c r="E6" s="90" t="s">
        <v>39</v>
      </c>
      <c r="F6" s="26" t="s">
        <v>36</v>
      </c>
      <c r="G6" s="29">
        <v>6</v>
      </c>
      <c r="H6" s="52"/>
      <c r="I6" s="81"/>
      <c r="K6" s="21"/>
      <c r="N6" s="41"/>
      <c r="Q6" s="41"/>
      <c r="T6" s="21"/>
      <c r="W6" s="36"/>
      <c r="Z6" s="36"/>
      <c r="AB6" s="1"/>
      <c r="AC6" s="1"/>
      <c r="AD6" s="1"/>
      <c r="AE6" s="1"/>
      <c r="AF6" s="1"/>
    </row>
    <row r="7" spans="1:47" s="51" customFormat="1" ht="12.75">
      <c r="A7" s="13" t="s">
        <v>103</v>
      </c>
      <c r="B7" s="13">
        <f>B8+B25+B27+B29+B31</f>
        <v>5</v>
      </c>
      <c r="C7" s="13" t="s">
        <v>3</v>
      </c>
      <c r="D7" s="13"/>
      <c r="E7" s="13"/>
      <c r="F7" s="13"/>
      <c r="G7" s="33">
        <f>G8+G25+G27+G29+G31</f>
        <v>89</v>
      </c>
      <c r="H7" s="33"/>
      <c r="I7" s="1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9"/>
      <c r="AC7" s="49"/>
      <c r="AD7" s="49"/>
      <c r="AE7" s="49"/>
      <c r="AF7" s="49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s="20" customFormat="1" ht="23.25" customHeight="1">
      <c r="A8" s="17" t="s">
        <v>104</v>
      </c>
      <c r="B8" s="64">
        <f>B9+B10+B11+B12+B21</f>
        <v>5</v>
      </c>
      <c r="C8" s="65" t="s">
        <v>13</v>
      </c>
      <c r="D8" s="65"/>
      <c r="E8" s="65"/>
      <c r="F8" s="65"/>
      <c r="G8" s="64">
        <f>G9+G10+G11+G12+G21</f>
        <v>89</v>
      </c>
      <c r="H8" s="64"/>
      <c r="I8" s="6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9"/>
      <c r="AC8" s="19"/>
      <c r="AD8" s="19"/>
      <c r="AE8" s="19"/>
      <c r="AF8" s="1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27" s="8" customFormat="1" ht="134.25" customHeight="1">
      <c r="A9" s="63"/>
      <c r="B9" s="100">
        <v>1</v>
      </c>
      <c r="C9" s="93" t="s">
        <v>30</v>
      </c>
      <c r="D9" s="98" t="s">
        <v>31</v>
      </c>
      <c r="E9" s="98"/>
      <c r="F9" s="98" t="s">
        <v>32</v>
      </c>
      <c r="G9" s="107">
        <v>7</v>
      </c>
      <c r="H9" s="108"/>
      <c r="I9" s="98"/>
      <c r="J9" s="37"/>
      <c r="K9" s="38"/>
      <c r="L9" s="37"/>
      <c r="M9" s="37"/>
      <c r="N9" s="38"/>
      <c r="O9" s="37"/>
      <c r="P9" s="37"/>
      <c r="Q9" s="38"/>
      <c r="R9" s="37"/>
      <c r="S9" s="37"/>
      <c r="T9" s="38"/>
      <c r="U9" s="37"/>
      <c r="V9" s="37"/>
      <c r="W9" s="38"/>
      <c r="X9" s="37"/>
      <c r="Y9" s="37"/>
      <c r="Z9" s="38"/>
      <c r="AA9" s="37"/>
    </row>
    <row r="10" spans="1:27" s="73" customFormat="1" ht="180.75" customHeight="1">
      <c r="A10" s="113"/>
      <c r="B10" s="4">
        <v>1</v>
      </c>
      <c r="C10" s="106" t="s">
        <v>33</v>
      </c>
      <c r="D10" s="28" t="s">
        <v>34</v>
      </c>
      <c r="E10" s="28" t="s">
        <v>35</v>
      </c>
      <c r="F10" s="26" t="s">
        <v>36</v>
      </c>
      <c r="G10" s="4">
        <v>7</v>
      </c>
      <c r="H10" s="28"/>
      <c r="I10" s="28"/>
      <c r="J10" s="4"/>
      <c r="K10" s="15"/>
      <c r="L10" s="4"/>
      <c r="M10" s="4"/>
      <c r="N10" s="15"/>
      <c r="O10" s="4"/>
      <c r="P10" s="4"/>
      <c r="Q10" s="15"/>
      <c r="R10" s="4"/>
      <c r="S10" s="4"/>
      <c r="T10" s="15"/>
      <c r="U10" s="4"/>
      <c r="V10" s="4"/>
      <c r="W10" s="15"/>
      <c r="X10" s="4"/>
      <c r="Y10" s="4"/>
      <c r="Z10" s="15"/>
      <c r="AA10" s="4"/>
    </row>
    <row r="11" spans="1:32" ht="126.75" customHeight="1">
      <c r="A11" s="62"/>
      <c r="B11" s="86">
        <v>1</v>
      </c>
      <c r="C11" s="96" t="s">
        <v>43</v>
      </c>
      <c r="D11" s="109"/>
      <c r="E11" s="89" t="s">
        <v>44</v>
      </c>
      <c r="F11" s="110" t="s">
        <v>45</v>
      </c>
      <c r="G11" s="114">
        <v>10</v>
      </c>
      <c r="H11" s="111"/>
      <c r="I11" s="112"/>
      <c r="K11" s="21"/>
      <c r="N11" s="41"/>
      <c r="Q11" s="41"/>
      <c r="T11" s="21"/>
      <c r="W11" s="36"/>
      <c r="Z11" s="36"/>
      <c r="AB11" s="1"/>
      <c r="AC11" s="1"/>
      <c r="AD11" s="1"/>
      <c r="AE11" s="1"/>
      <c r="AF11" s="1"/>
    </row>
    <row r="12" spans="1:32" ht="23.25" customHeight="1">
      <c r="A12" s="62"/>
      <c r="B12" s="188">
        <v>1</v>
      </c>
      <c r="C12" s="196" t="s">
        <v>14</v>
      </c>
      <c r="D12" s="30" t="s">
        <v>21</v>
      </c>
      <c r="E12" s="31"/>
      <c r="F12" s="31"/>
      <c r="G12" s="29">
        <f>SUM(G13:G20)</f>
        <v>35</v>
      </c>
      <c r="H12" s="29"/>
      <c r="I12" s="7"/>
      <c r="K12" s="21"/>
      <c r="N12" s="41"/>
      <c r="Q12" s="41"/>
      <c r="T12" s="21"/>
      <c r="W12" s="36"/>
      <c r="Z12" s="36"/>
      <c r="AB12" s="1"/>
      <c r="AC12" s="1"/>
      <c r="AD12" s="1"/>
      <c r="AE12" s="1"/>
      <c r="AF12" s="1"/>
    </row>
    <row r="13" spans="1:32" ht="60.75" customHeight="1">
      <c r="A13" s="62"/>
      <c r="B13" s="189"/>
      <c r="C13" s="196"/>
      <c r="D13" s="31" t="s">
        <v>46</v>
      </c>
      <c r="E13" s="31" t="s">
        <v>47</v>
      </c>
      <c r="F13" s="31"/>
      <c r="G13" s="52">
        <v>5</v>
      </c>
      <c r="H13" s="29"/>
      <c r="I13" s="7"/>
      <c r="K13" s="21"/>
      <c r="N13" s="41"/>
      <c r="Q13" s="41"/>
      <c r="T13" s="21"/>
      <c r="W13" s="36"/>
      <c r="Z13" s="36"/>
      <c r="AB13" s="1"/>
      <c r="AC13" s="1"/>
      <c r="AD13" s="1"/>
      <c r="AE13" s="1"/>
      <c r="AF13" s="1"/>
    </row>
    <row r="14" spans="1:32" ht="60.75" customHeight="1">
      <c r="A14" s="62"/>
      <c r="B14" s="190"/>
      <c r="C14" s="197"/>
      <c r="D14" s="31" t="s">
        <v>48</v>
      </c>
      <c r="E14" s="31" t="s">
        <v>49</v>
      </c>
      <c r="F14" s="31" t="s">
        <v>50</v>
      </c>
      <c r="G14" s="52">
        <v>5</v>
      </c>
      <c r="H14" s="52"/>
      <c r="I14" s="7"/>
      <c r="K14" s="21"/>
      <c r="N14" s="41"/>
      <c r="Q14" s="41"/>
      <c r="T14" s="21"/>
      <c r="W14" s="36"/>
      <c r="Z14" s="36"/>
      <c r="AB14" s="1"/>
      <c r="AC14" s="1"/>
      <c r="AD14" s="1"/>
      <c r="AE14" s="1"/>
      <c r="AF14" s="1"/>
    </row>
    <row r="15" spans="1:32" ht="60.75" customHeight="1">
      <c r="A15" s="62"/>
      <c r="B15" s="190"/>
      <c r="C15" s="197"/>
      <c r="D15" s="31" t="s">
        <v>51</v>
      </c>
      <c r="E15" s="31"/>
      <c r="F15" s="102" t="s">
        <v>52</v>
      </c>
      <c r="G15" s="52">
        <v>2</v>
      </c>
      <c r="H15" s="52"/>
      <c r="I15" s="7"/>
      <c r="K15" s="21"/>
      <c r="N15" s="41"/>
      <c r="Q15" s="41"/>
      <c r="T15" s="21"/>
      <c r="W15" s="36"/>
      <c r="Z15" s="36"/>
      <c r="AB15" s="1"/>
      <c r="AC15" s="1"/>
      <c r="AD15" s="1"/>
      <c r="AE15" s="1"/>
      <c r="AF15" s="1"/>
    </row>
    <row r="16" spans="1:32" ht="60.75" customHeight="1">
      <c r="A16" s="62"/>
      <c r="B16" s="190"/>
      <c r="C16" s="197"/>
      <c r="D16" s="31" t="s">
        <v>53</v>
      </c>
      <c r="E16" s="31"/>
      <c r="F16" s="102" t="s">
        <v>54</v>
      </c>
      <c r="G16" s="52">
        <v>3</v>
      </c>
      <c r="H16" s="52"/>
      <c r="I16" s="7"/>
      <c r="K16" s="21"/>
      <c r="N16" s="41"/>
      <c r="Q16" s="41"/>
      <c r="T16" s="21"/>
      <c r="W16" s="36"/>
      <c r="Z16" s="36"/>
      <c r="AB16" s="1"/>
      <c r="AC16" s="1"/>
      <c r="AD16" s="1"/>
      <c r="AE16" s="1"/>
      <c r="AF16" s="1"/>
    </row>
    <row r="17" spans="1:32" ht="61.5" customHeight="1">
      <c r="A17" s="62"/>
      <c r="B17" s="190"/>
      <c r="C17" s="197"/>
      <c r="D17" s="102" t="s">
        <v>55</v>
      </c>
      <c r="E17" s="31"/>
      <c r="F17" s="102" t="s">
        <v>56</v>
      </c>
      <c r="G17" s="52">
        <v>4</v>
      </c>
      <c r="H17" s="52"/>
      <c r="I17" s="7"/>
      <c r="K17" s="21"/>
      <c r="N17" s="41"/>
      <c r="Q17" s="41"/>
      <c r="T17" s="21"/>
      <c r="W17" s="36"/>
      <c r="Z17" s="36"/>
      <c r="AB17" s="1"/>
      <c r="AC17" s="1"/>
      <c r="AD17" s="1"/>
      <c r="AE17" s="1"/>
      <c r="AF17" s="1"/>
    </row>
    <row r="18" spans="1:32" ht="60.75" customHeight="1">
      <c r="A18" s="62"/>
      <c r="B18" s="190"/>
      <c r="C18" s="197"/>
      <c r="D18" s="102" t="s">
        <v>57</v>
      </c>
      <c r="E18" s="31"/>
      <c r="F18" s="31" t="s">
        <v>58</v>
      </c>
      <c r="G18" s="52">
        <v>7</v>
      </c>
      <c r="H18" s="52"/>
      <c r="I18" s="7"/>
      <c r="K18" s="21"/>
      <c r="N18" s="41"/>
      <c r="Q18" s="41"/>
      <c r="T18" s="21"/>
      <c r="W18" s="36"/>
      <c r="Z18" s="36"/>
      <c r="AB18" s="1"/>
      <c r="AC18" s="1"/>
      <c r="AD18" s="1"/>
      <c r="AE18" s="1"/>
      <c r="AF18" s="1"/>
    </row>
    <row r="19" spans="1:32" ht="84.75" customHeight="1">
      <c r="A19" s="62"/>
      <c r="B19" s="190"/>
      <c r="C19" s="197"/>
      <c r="D19" s="102" t="s">
        <v>59</v>
      </c>
      <c r="E19" s="31"/>
      <c r="F19" s="31" t="s">
        <v>60</v>
      </c>
      <c r="G19" s="52">
        <v>5</v>
      </c>
      <c r="H19" s="52"/>
      <c r="I19" s="7"/>
      <c r="K19" s="21"/>
      <c r="N19" s="41"/>
      <c r="Q19" s="41"/>
      <c r="T19" s="21"/>
      <c r="W19" s="36"/>
      <c r="Z19" s="36"/>
      <c r="AB19" s="1"/>
      <c r="AC19" s="1"/>
      <c r="AD19" s="1"/>
      <c r="AE19" s="1"/>
      <c r="AF19" s="1"/>
    </row>
    <row r="20" spans="1:32" ht="38.25" customHeight="1">
      <c r="A20" s="62"/>
      <c r="B20" s="191"/>
      <c r="C20" s="197"/>
      <c r="D20" s="31" t="s">
        <v>61</v>
      </c>
      <c r="E20" s="31"/>
      <c r="F20" s="31" t="s">
        <v>62</v>
      </c>
      <c r="G20" s="52">
        <v>4</v>
      </c>
      <c r="H20" s="52"/>
      <c r="I20" s="7"/>
      <c r="K20" s="21"/>
      <c r="N20" s="41"/>
      <c r="Q20" s="41"/>
      <c r="T20" s="21"/>
      <c r="W20" s="36"/>
      <c r="Z20" s="36"/>
      <c r="AB20" s="1"/>
      <c r="AC20" s="1"/>
      <c r="AD20" s="1"/>
      <c r="AE20" s="1"/>
      <c r="AF20" s="1"/>
    </row>
    <row r="21" spans="1:32" ht="24.75" customHeight="1">
      <c r="A21" s="62"/>
      <c r="B21" s="198">
        <v>1</v>
      </c>
      <c r="C21" s="198"/>
      <c r="D21" s="30" t="s">
        <v>21</v>
      </c>
      <c r="E21" s="31"/>
      <c r="F21" s="31"/>
      <c r="G21" s="29">
        <f>SUM(G22:G24)</f>
        <v>30</v>
      </c>
      <c r="H21" s="52"/>
      <c r="I21" s="7"/>
      <c r="K21" s="21"/>
      <c r="N21" s="41"/>
      <c r="Q21" s="41"/>
      <c r="T21" s="21"/>
      <c r="W21" s="36"/>
      <c r="Z21" s="36"/>
      <c r="AB21" s="1"/>
      <c r="AC21" s="1"/>
      <c r="AD21" s="1"/>
      <c r="AE21" s="1"/>
      <c r="AF21" s="1"/>
    </row>
    <row r="22" spans="1:32" ht="128.25" customHeight="1">
      <c r="A22" s="62"/>
      <c r="B22" s="190"/>
      <c r="C22" s="190"/>
      <c r="D22" s="31" t="s">
        <v>63</v>
      </c>
      <c r="E22" s="31" t="s">
        <v>64</v>
      </c>
      <c r="F22" s="31" t="s">
        <v>65</v>
      </c>
      <c r="G22" s="52">
        <v>15</v>
      </c>
      <c r="H22" s="52"/>
      <c r="I22" s="7"/>
      <c r="K22" s="21"/>
      <c r="N22" s="41"/>
      <c r="Q22" s="41"/>
      <c r="T22" s="21"/>
      <c r="W22" s="36"/>
      <c r="Z22" s="36"/>
      <c r="AB22" s="1"/>
      <c r="AC22" s="1"/>
      <c r="AD22" s="1"/>
      <c r="AE22" s="1"/>
      <c r="AF22" s="1"/>
    </row>
    <row r="23" spans="1:32" ht="94.5" customHeight="1">
      <c r="A23" s="62"/>
      <c r="B23" s="190"/>
      <c r="C23" s="190"/>
      <c r="D23" s="31" t="s">
        <v>66</v>
      </c>
      <c r="E23" s="31" t="s">
        <v>67</v>
      </c>
      <c r="F23" s="31" t="s">
        <v>68</v>
      </c>
      <c r="G23" s="52">
        <v>10</v>
      </c>
      <c r="H23" s="52"/>
      <c r="I23" s="7"/>
      <c r="K23" s="21"/>
      <c r="N23" s="41"/>
      <c r="Q23" s="41"/>
      <c r="T23" s="21"/>
      <c r="W23" s="36"/>
      <c r="Z23" s="36"/>
      <c r="AB23" s="1"/>
      <c r="AC23" s="1"/>
      <c r="AD23" s="1"/>
      <c r="AE23" s="1"/>
      <c r="AF23" s="1"/>
    </row>
    <row r="24" spans="1:32" ht="65.25" customHeight="1">
      <c r="A24" s="62"/>
      <c r="B24" s="191"/>
      <c r="C24" s="191"/>
      <c r="D24" s="102" t="s">
        <v>69</v>
      </c>
      <c r="E24" s="31"/>
      <c r="F24" s="31" t="s">
        <v>70</v>
      </c>
      <c r="G24" s="52">
        <v>5</v>
      </c>
      <c r="H24" s="52"/>
      <c r="I24" s="7"/>
      <c r="K24" s="21"/>
      <c r="N24" s="41"/>
      <c r="Q24" s="41"/>
      <c r="T24" s="21"/>
      <c r="W24" s="36"/>
      <c r="Z24" s="36"/>
      <c r="AB24" s="1"/>
      <c r="AC24" s="1"/>
      <c r="AD24" s="1"/>
      <c r="AE24" s="1"/>
      <c r="AF24" s="1"/>
    </row>
    <row r="25" spans="1:47" s="20" customFormat="1" ht="21.75" customHeight="1">
      <c r="A25" s="14"/>
      <c r="B25" s="65">
        <f>B26</f>
        <v>0</v>
      </c>
      <c r="C25" s="69" t="s">
        <v>4</v>
      </c>
      <c r="D25" s="69"/>
      <c r="E25" s="69"/>
      <c r="F25" s="69"/>
      <c r="G25" s="67">
        <f>G26</f>
        <v>0</v>
      </c>
      <c r="H25" s="67"/>
      <c r="I25" s="68"/>
      <c r="J25" s="56"/>
      <c r="K25" s="74"/>
      <c r="L25" s="56"/>
      <c r="M25" s="56"/>
      <c r="N25" s="75"/>
      <c r="O25" s="56"/>
      <c r="P25" s="56"/>
      <c r="Q25" s="75"/>
      <c r="R25" s="56"/>
      <c r="S25" s="56"/>
      <c r="T25" s="74"/>
      <c r="U25" s="56"/>
      <c r="V25" s="56"/>
      <c r="W25" s="56"/>
      <c r="X25" s="56"/>
      <c r="Y25" s="56"/>
      <c r="Z25" s="56"/>
      <c r="AA25" s="56"/>
      <c r="AB25" s="19"/>
      <c r="AC25" s="19"/>
      <c r="AD25" s="19"/>
      <c r="AE25" s="19"/>
      <c r="AF25" s="19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1:32" ht="77.25" customHeight="1">
      <c r="A26" s="63" t="s">
        <v>20</v>
      </c>
      <c r="B26" s="70"/>
      <c r="C26" s="71"/>
      <c r="D26" s="71"/>
      <c r="E26" s="71"/>
      <c r="F26" s="71"/>
      <c r="G26" s="59"/>
      <c r="H26" s="59"/>
      <c r="I26" s="15"/>
      <c r="K26" s="21"/>
      <c r="N26" s="41"/>
      <c r="Q26" s="41"/>
      <c r="T26" s="21"/>
      <c r="W26" s="36"/>
      <c r="Z26" s="36"/>
      <c r="AB26" s="1"/>
      <c r="AC26" s="1"/>
      <c r="AD26" s="1"/>
      <c r="AE26" s="1"/>
      <c r="AF26" s="1"/>
    </row>
    <row r="27" spans="1:47" s="51" customFormat="1" ht="12.75">
      <c r="A27" s="72"/>
      <c r="B27" s="76">
        <f>SUM(B28)</f>
        <v>0</v>
      </c>
      <c r="C27" s="77" t="s">
        <v>5</v>
      </c>
      <c r="D27" s="77"/>
      <c r="E27" s="77"/>
      <c r="F27" s="77"/>
      <c r="G27" s="64">
        <f>SUM(G28)</f>
        <v>0</v>
      </c>
      <c r="H27" s="64"/>
      <c r="I27" s="66"/>
      <c r="J27" s="39"/>
      <c r="K27" s="5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9"/>
      <c r="AC27" s="49"/>
      <c r="AD27" s="49"/>
      <c r="AE27" s="49"/>
      <c r="AF27" s="49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</row>
    <row r="28" spans="1:32" ht="73.5" customHeight="1">
      <c r="A28" s="10" t="s">
        <v>105</v>
      </c>
      <c r="B28" s="3"/>
      <c r="C28" s="9"/>
      <c r="D28" s="9"/>
      <c r="E28" s="9"/>
      <c r="F28" s="9"/>
      <c r="G28" s="29"/>
      <c r="H28" s="29"/>
      <c r="I28" s="28" t="s">
        <v>19</v>
      </c>
      <c r="K28" s="41"/>
      <c r="M28" s="42"/>
      <c r="N28" s="43"/>
      <c r="O28" s="42"/>
      <c r="Q28" s="44"/>
      <c r="T28" s="41"/>
      <c r="W28" s="41"/>
      <c r="Z28" s="45"/>
      <c r="AB28" s="1"/>
      <c r="AC28" s="1"/>
      <c r="AD28" s="1"/>
      <c r="AE28" s="1"/>
      <c r="AF28" s="1"/>
    </row>
    <row r="29" spans="1:47" s="51" customFormat="1" ht="12.75">
      <c r="A29" s="72"/>
      <c r="B29" s="76">
        <f>SUM(B30)</f>
        <v>0</v>
      </c>
      <c r="C29" s="77" t="s">
        <v>7</v>
      </c>
      <c r="D29" s="77"/>
      <c r="E29" s="77"/>
      <c r="F29" s="77"/>
      <c r="G29" s="64">
        <f>SUM(G30)</f>
        <v>0</v>
      </c>
      <c r="H29" s="64"/>
      <c r="I29" s="66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9"/>
      <c r="AC29" s="49"/>
      <c r="AD29" s="49"/>
      <c r="AE29" s="49"/>
      <c r="AF29" s="49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</row>
    <row r="30" spans="1:32" ht="106.5" customHeight="1">
      <c r="A30" s="10" t="s">
        <v>109</v>
      </c>
      <c r="B30" s="3"/>
      <c r="C30" s="9"/>
      <c r="D30" s="3"/>
      <c r="E30" s="3"/>
      <c r="F30" s="3"/>
      <c r="G30" s="29"/>
      <c r="H30" s="29"/>
      <c r="I30" s="28" t="s">
        <v>19</v>
      </c>
      <c r="K30" s="41"/>
      <c r="M30" s="42"/>
      <c r="N30" s="43"/>
      <c r="O30" s="42"/>
      <c r="Q30" s="46"/>
      <c r="W30" s="36"/>
      <c r="Z30" s="36"/>
      <c r="AB30" s="1"/>
      <c r="AC30" s="1"/>
      <c r="AD30" s="1"/>
      <c r="AE30" s="1"/>
      <c r="AF30" s="1"/>
    </row>
    <row r="31" spans="1:47" s="51" customFormat="1" ht="12.75">
      <c r="A31" s="72"/>
      <c r="B31" s="76">
        <f>B32</f>
        <v>0</v>
      </c>
      <c r="C31" s="69" t="s">
        <v>8</v>
      </c>
      <c r="D31" s="69"/>
      <c r="E31" s="69"/>
      <c r="F31" s="69"/>
      <c r="G31" s="76">
        <f>G32</f>
        <v>0</v>
      </c>
      <c r="H31" s="76"/>
      <c r="I31" s="66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9"/>
      <c r="AC31" s="49"/>
      <c r="AD31" s="49"/>
      <c r="AE31" s="49"/>
      <c r="AF31" s="49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</row>
    <row r="32" spans="1:47" s="51" customFormat="1" ht="12.75">
      <c r="A32" s="14"/>
      <c r="B32" s="18">
        <f>B33+B34+B35</f>
        <v>0</v>
      </c>
      <c r="C32" s="194"/>
      <c r="D32" s="73"/>
      <c r="E32" s="73"/>
      <c r="F32" s="73"/>
      <c r="G32" s="18"/>
      <c r="H32" s="18"/>
      <c r="I32" s="16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9"/>
      <c r="AC32" s="49"/>
      <c r="AD32" s="49"/>
      <c r="AE32" s="49"/>
      <c r="AF32" s="49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spans="1:47" s="5" customFormat="1" ht="16.5" customHeight="1">
      <c r="A33" s="187" t="s">
        <v>106</v>
      </c>
      <c r="B33" s="192"/>
      <c r="C33" s="195"/>
      <c r="D33" s="27"/>
      <c r="E33" s="27"/>
      <c r="F33" s="11"/>
      <c r="G33" s="24"/>
      <c r="H33" s="52"/>
      <c r="I33" s="28"/>
      <c r="J33" s="36"/>
      <c r="K33" s="48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14.25" customHeight="1">
      <c r="A34" s="187"/>
      <c r="B34" s="192"/>
      <c r="C34" s="195"/>
      <c r="D34" s="27"/>
      <c r="E34" s="27"/>
      <c r="F34" s="11"/>
      <c r="G34" s="24"/>
      <c r="H34" s="52"/>
      <c r="I34" s="28"/>
      <c r="J34" s="36"/>
      <c r="K34" s="4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30.75" customHeight="1">
      <c r="A35" s="187"/>
      <c r="B35" s="192"/>
      <c r="C35" s="195"/>
      <c r="D35" s="27"/>
      <c r="E35" s="27"/>
      <c r="F35" s="11"/>
      <c r="G35" s="24"/>
      <c r="H35" s="52"/>
      <c r="I35" s="28"/>
      <c r="J35" s="36"/>
      <c r="K35" s="48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79" customFormat="1" ht="12.75">
      <c r="A36" s="22" t="s">
        <v>108</v>
      </c>
      <c r="B36" s="22">
        <f>B4+B7+B31</f>
        <v>7</v>
      </c>
      <c r="C36" s="22"/>
      <c r="D36" s="22"/>
      <c r="E36" s="22"/>
      <c r="F36" s="22"/>
      <c r="G36" s="80">
        <f>G4+G7</f>
        <v>100</v>
      </c>
      <c r="H36" s="80"/>
      <c r="I36" s="23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</row>
  </sheetData>
  <sheetProtection selectLockedCells="1" selectUnlockedCells="1"/>
  <mergeCells count="15">
    <mergeCell ref="A33:A35"/>
    <mergeCell ref="B12:B20"/>
    <mergeCell ref="B33:B35"/>
    <mergeCell ref="V2:X2"/>
    <mergeCell ref="C32:C35"/>
    <mergeCell ref="C12:C20"/>
    <mergeCell ref="C21:C24"/>
    <mergeCell ref="B21:B24"/>
    <mergeCell ref="Y2:AA2"/>
    <mergeCell ref="A2:A3"/>
    <mergeCell ref="J2:L2"/>
    <mergeCell ref="M2:O2"/>
    <mergeCell ref="P2:R2"/>
    <mergeCell ref="S2:U2"/>
    <mergeCell ref="B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U49"/>
  <sheetViews>
    <sheetView tabSelected="1" view="pageBreakPreview" zoomScaleNormal="75" zoomScaleSheetLayoutView="100" zoomScalePageLayoutView="0" workbookViewId="0" topLeftCell="C24">
      <selection activeCell="E35" sqref="E35"/>
    </sheetView>
  </sheetViews>
  <sheetFormatPr defaultColWidth="9.140625" defaultRowHeight="12.75"/>
  <cols>
    <col min="1" max="1" width="30.421875" style="2" hidden="1" customWidth="1"/>
    <col min="2" max="2" width="7.8515625" style="12" hidden="1" customWidth="1"/>
    <col min="3" max="3" width="25.7109375" style="2" customWidth="1"/>
    <col min="4" max="4" width="27.421875" style="2" customWidth="1"/>
    <col min="5" max="5" width="31.00390625" style="2" customWidth="1"/>
    <col min="6" max="6" width="39.28125" style="2" customWidth="1"/>
    <col min="7" max="7" width="8.7109375" style="25" customWidth="1"/>
    <col min="8" max="8" width="13.00390625" style="25" customWidth="1"/>
    <col min="9" max="9" width="29.7109375" style="35" customWidth="1"/>
    <col min="10" max="10" width="3.140625" style="36" customWidth="1"/>
    <col min="11" max="11" width="20.8515625" style="47" customWidth="1"/>
    <col min="12" max="12" width="5.00390625" style="36" customWidth="1"/>
    <col min="13" max="13" width="3.57421875" style="36" customWidth="1"/>
    <col min="14" max="14" width="17.28125" style="47" customWidth="1"/>
    <col min="15" max="15" width="4.57421875" style="36" customWidth="1"/>
    <col min="16" max="16" width="3.00390625" style="36" customWidth="1"/>
    <col min="17" max="17" width="16.28125" style="47" customWidth="1"/>
    <col min="18" max="18" width="4.8515625" style="36" customWidth="1"/>
    <col min="19" max="19" width="3.7109375" style="36" customWidth="1"/>
    <col min="20" max="20" width="20.00390625" style="47" customWidth="1"/>
    <col min="21" max="21" width="5.140625" style="36" customWidth="1"/>
    <col min="22" max="22" width="3.8515625" style="36" customWidth="1"/>
    <col min="23" max="23" width="22.00390625" style="47" customWidth="1"/>
    <col min="24" max="24" width="4.7109375" style="36" customWidth="1"/>
    <col min="25" max="25" width="3.28125" style="36" customWidth="1"/>
    <col min="26" max="26" width="24.140625" style="47" customWidth="1"/>
    <col min="27" max="27" width="5.140625" style="36" customWidth="1"/>
    <col min="28" max="47" width="9.140625" style="34" customWidth="1"/>
  </cols>
  <sheetData>
    <row r="1" spans="1:7" s="88" customFormat="1" ht="18.75" hidden="1">
      <c r="A1" s="91"/>
      <c r="F1" s="92"/>
      <c r="G1" s="119"/>
    </row>
    <row r="2" spans="1:7" s="88" customFormat="1" ht="18.75">
      <c r="A2" s="91"/>
      <c r="F2" s="92"/>
      <c r="G2" s="119"/>
    </row>
    <row r="3" spans="1:7" s="88" customFormat="1" ht="18.75">
      <c r="A3" s="91"/>
      <c r="F3" s="92"/>
      <c r="G3" s="119"/>
    </row>
    <row r="4" spans="1:9" s="88" customFormat="1" ht="18.75">
      <c r="A4" s="91"/>
      <c r="F4" s="120"/>
      <c r="G4" s="119" t="s">
        <v>123</v>
      </c>
      <c r="H4" s="121"/>
      <c r="I4" s="121"/>
    </row>
    <row r="5" spans="1:9" s="88" customFormat="1" ht="18.75">
      <c r="A5" s="91"/>
      <c r="F5" s="120"/>
      <c r="G5" s="119" t="s">
        <v>117</v>
      </c>
      <c r="H5" s="121"/>
      <c r="I5" s="121"/>
    </row>
    <row r="6" spans="1:9" s="88" customFormat="1" ht="18.75">
      <c r="A6" s="91"/>
      <c r="F6" s="120"/>
      <c r="G6" s="119" t="s">
        <v>124</v>
      </c>
      <c r="H6" s="121"/>
      <c r="I6" s="121"/>
    </row>
    <row r="7" spans="1:9" s="88" customFormat="1" ht="15">
      <c r="A7" s="91"/>
      <c r="F7" s="122"/>
      <c r="G7" s="123"/>
      <c r="H7" s="124"/>
      <c r="I7" s="124"/>
    </row>
    <row r="8" spans="1:8" s="88" customFormat="1" ht="15.75">
      <c r="A8" s="91"/>
      <c r="D8" s="129"/>
      <c r="E8" s="129" t="s">
        <v>115</v>
      </c>
      <c r="F8" s="130"/>
      <c r="G8" s="131"/>
      <c r="H8" s="129"/>
    </row>
    <row r="9" spans="1:7" s="88" customFormat="1" ht="15.75">
      <c r="A9" s="91"/>
      <c r="C9" s="129" t="s">
        <v>116</v>
      </c>
      <c r="D9" s="130"/>
      <c r="E9" s="131"/>
      <c r="F9" s="129"/>
      <c r="G9" s="129"/>
    </row>
    <row r="10" spans="1:10" s="88" customFormat="1" ht="33" customHeight="1">
      <c r="A10" s="203" t="s">
        <v>125</v>
      </c>
      <c r="B10" s="203"/>
      <c r="C10" s="203"/>
      <c r="D10" s="203"/>
      <c r="E10" s="203"/>
      <c r="F10" s="203"/>
      <c r="G10" s="203"/>
      <c r="H10" s="203"/>
      <c r="I10" s="132"/>
      <c r="J10" s="87"/>
    </row>
    <row r="11" spans="1:47" s="20" customFormat="1" ht="67.5" customHeight="1">
      <c r="A11" s="133"/>
      <c r="B11" s="134"/>
      <c r="C11" s="152" t="s">
        <v>9</v>
      </c>
      <c r="D11" s="152" t="s">
        <v>10</v>
      </c>
      <c r="E11" s="152" t="s">
        <v>12</v>
      </c>
      <c r="F11" s="152" t="s">
        <v>11</v>
      </c>
      <c r="G11" s="152" t="s">
        <v>107</v>
      </c>
      <c r="H11" s="152" t="s">
        <v>22</v>
      </c>
      <c r="I11" s="152" t="s">
        <v>18</v>
      </c>
      <c r="J11" s="38"/>
      <c r="K11" s="56"/>
      <c r="L11" s="38"/>
      <c r="M11" s="38"/>
      <c r="N11" s="56"/>
      <c r="O11" s="38"/>
      <c r="P11" s="38"/>
      <c r="Q11" s="56"/>
      <c r="R11" s="38"/>
      <c r="S11" s="38"/>
      <c r="T11" s="56"/>
      <c r="U11" s="38"/>
      <c r="V11" s="38"/>
      <c r="W11" s="56"/>
      <c r="X11" s="38"/>
      <c r="Y11" s="38"/>
      <c r="Z11" s="56"/>
      <c r="AA11" s="38"/>
      <c r="AB11" s="19"/>
      <c r="AC11" s="19"/>
      <c r="AD11" s="19"/>
      <c r="AE11" s="19"/>
      <c r="AF11" s="1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</row>
    <row r="12" spans="1:27" s="8" customFormat="1" ht="24" customHeight="1">
      <c r="A12" s="135" t="s">
        <v>1</v>
      </c>
      <c r="B12" s="133"/>
      <c r="C12" s="182" t="s">
        <v>114</v>
      </c>
      <c r="D12" s="183"/>
      <c r="E12" s="183"/>
      <c r="F12" s="218"/>
      <c r="G12" s="136">
        <v>75</v>
      </c>
      <c r="H12" s="133"/>
      <c r="I12" s="133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s="8" customFormat="1" ht="48.75" customHeight="1">
      <c r="A13" s="204" t="s">
        <v>6</v>
      </c>
      <c r="B13" s="137"/>
      <c r="C13" s="225" t="s">
        <v>73</v>
      </c>
      <c r="D13" s="185" t="s">
        <v>17</v>
      </c>
      <c r="E13" s="185" t="s">
        <v>25</v>
      </c>
      <c r="F13" s="153" t="s">
        <v>118</v>
      </c>
      <c r="G13" s="154">
        <v>70</v>
      </c>
      <c r="H13" s="185" t="s">
        <v>75</v>
      </c>
      <c r="I13" s="185" t="s">
        <v>77</v>
      </c>
      <c r="J13" s="37"/>
      <c r="K13" s="38"/>
      <c r="L13" s="37"/>
      <c r="M13" s="37"/>
      <c r="N13" s="38"/>
      <c r="O13" s="37"/>
      <c r="P13" s="37"/>
      <c r="Q13" s="38"/>
      <c r="R13" s="37"/>
      <c r="S13" s="37"/>
      <c r="T13" s="38"/>
      <c r="U13" s="37"/>
      <c r="V13" s="37"/>
      <c r="W13" s="38"/>
      <c r="X13" s="37"/>
      <c r="Y13" s="37"/>
      <c r="Z13" s="38"/>
      <c r="AA13" s="37"/>
    </row>
    <row r="14" spans="1:27" s="8" customFormat="1" ht="21" customHeight="1">
      <c r="A14" s="205"/>
      <c r="B14" s="137"/>
      <c r="C14" s="226"/>
      <c r="D14" s="186"/>
      <c r="E14" s="186"/>
      <c r="F14" s="153" t="s">
        <v>119</v>
      </c>
      <c r="G14" s="154">
        <v>50</v>
      </c>
      <c r="H14" s="186"/>
      <c r="I14" s="186"/>
      <c r="J14" s="37"/>
      <c r="K14" s="38"/>
      <c r="L14" s="37"/>
      <c r="M14" s="37"/>
      <c r="N14" s="38"/>
      <c r="O14" s="37"/>
      <c r="P14" s="37"/>
      <c r="Q14" s="38"/>
      <c r="R14" s="37"/>
      <c r="S14" s="37"/>
      <c r="T14" s="38"/>
      <c r="U14" s="37"/>
      <c r="V14" s="37"/>
      <c r="W14" s="38"/>
      <c r="X14" s="37"/>
      <c r="Y14" s="37"/>
      <c r="Z14" s="38"/>
      <c r="AA14" s="37"/>
    </row>
    <row r="15" spans="1:27" s="8" customFormat="1" ht="21.75" customHeight="1">
      <c r="A15" s="205"/>
      <c r="B15" s="137"/>
      <c r="C15" s="226"/>
      <c r="D15" s="186"/>
      <c r="E15" s="186"/>
      <c r="F15" s="153" t="s">
        <v>120</v>
      </c>
      <c r="G15" s="154">
        <v>30</v>
      </c>
      <c r="H15" s="186"/>
      <c r="I15" s="186"/>
      <c r="J15" s="37"/>
      <c r="K15" s="38"/>
      <c r="L15" s="37"/>
      <c r="M15" s="37"/>
      <c r="N15" s="38"/>
      <c r="O15" s="37"/>
      <c r="P15" s="37"/>
      <c r="Q15" s="38"/>
      <c r="R15" s="37"/>
      <c r="S15" s="37"/>
      <c r="T15" s="38"/>
      <c r="U15" s="37"/>
      <c r="V15" s="37"/>
      <c r="W15" s="38"/>
      <c r="X15" s="37"/>
      <c r="Y15" s="37"/>
      <c r="Z15" s="38"/>
      <c r="AA15" s="37"/>
    </row>
    <row r="16" spans="1:27" s="8" customFormat="1" ht="80.25" customHeight="1">
      <c r="A16" s="205"/>
      <c r="B16" s="137"/>
      <c r="C16" s="227"/>
      <c r="D16" s="181"/>
      <c r="E16" s="181"/>
      <c r="F16" s="153" t="s">
        <v>122</v>
      </c>
      <c r="G16" s="154">
        <v>20</v>
      </c>
      <c r="H16" s="181"/>
      <c r="I16" s="181"/>
      <c r="J16" s="37"/>
      <c r="K16" s="38"/>
      <c r="L16" s="37"/>
      <c r="M16" s="37"/>
      <c r="N16" s="38"/>
      <c r="O16" s="37"/>
      <c r="P16" s="37"/>
      <c r="Q16" s="38"/>
      <c r="R16" s="37"/>
      <c r="S16" s="37"/>
      <c r="T16" s="38"/>
      <c r="U16" s="37"/>
      <c r="V16" s="37"/>
      <c r="W16" s="38"/>
      <c r="X16" s="37"/>
      <c r="Y16" s="37"/>
      <c r="Z16" s="38"/>
      <c r="AA16" s="37"/>
    </row>
    <row r="17" spans="1:27" s="8" customFormat="1" ht="204.75" customHeight="1">
      <c r="A17" s="206"/>
      <c r="B17" s="137"/>
      <c r="C17" s="155" t="s">
        <v>74</v>
      </c>
      <c r="D17" s="153" t="s">
        <v>16</v>
      </c>
      <c r="E17" s="153" t="s">
        <v>26</v>
      </c>
      <c r="F17" s="153" t="s">
        <v>121</v>
      </c>
      <c r="G17" s="155">
        <v>5</v>
      </c>
      <c r="H17" s="153" t="s">
        <v>23</v>
      </c>
      <c r="I17" s="153" t="s">
        <v>76</v>
      </c>
      <c r="J17" s="37"/>
      <c r="K17" s="38"/>
      <c r="L17" s="37"/>
      <c r="M17" s="37"/>
      <c r="N17" s="38"/>
      <c r="O17" s="37"/>
      <c r="P17" s="37"/>
      <c r="Q17" s="38"/>
      <c r="R17" s="37"/>
      <c r="S17" s="37"/>
      <c r="T17" s="38"/>
      <c r="U17" s="37"/>
      <c r="V17" s="37"/>
      <c r="W17" s="38"/>
      <c r="X17" s="37"/>
      <c r="Y17" s="37"/>
      <c r="Z17" s="38"/>
      <c r="AA17" s="37"/>
    </row>
    <row r="18" spans="1:47" s="20" customFormat="1" ht="38.25" customHeight="1" hidden="1">
      <c r="A18" s="139"/>
      <c r="B18" s="140"/>
      <c r="C18" s="219" t="s">
        <v>28</v>
      </c>
      <c r="D18" s="220"/>
      <c r="E18" s="220"/>
      <c r="F18" s="221"/>
      <c r="G18" s="141">
        <f>SUM(G13:G17)</f>
        <v>175</v>
      </c>
      <c r="H18" s="141"/>
      <c r="I18" s="156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19"/>
      <c r="AC18" s="19"/>
      <c r="AD18" s="19"/>
      <c r="AE18" s="19"/>
      <c r="AF18" s="19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1:47" s="20" customFormat="1" ht="13.5" customHeight="1" hidden="1">
      <c r="A19" s="213" t="s">
        <v>104</v>
      </c>
      <c r="B19" s="142"/>
      <c r="C19" s="157"/>
      <c r="D19" s="157"/>
      <c r="E19" s="157"/>
      <c r="F19" s="157"/>
      <c r="G19" s="143"/>
      <c r="H19" s="143"/>
      <c r="I19" s="153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9"/>
      <c r="AC19" s="19"/>
      <c r="AD19" s="19"/>
      <c r="AE19" s="19"/>
      <c r="AF19" s="19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1:32" ht="72.75" customHeight="1" hidden="1">
      <c r="A20" s="214"/>
      <c r="B20" s="144"/>
      <c r="C20" s="158"/>
      <c r="D20" s="159"/>
      <c r="E20" s="160"/>
      <c r="F20" s="160"/>
      <c r="G20" s="160"/>
      <c r="H20" s="160"/>
      <c r="I20" s="160"/>
      <c r="K20" s="21"/>
      <c r="N20" s="41"/>
      <c r="Q20" s="41"/>
      <c r="T20" s="21"/>
      <c r="W20" s="36"/>
      <c r="Z20" s="36"/>
      <c r="AB20" s="1"/>
      <c r="AC20" s="1"/>
      <c r="AD20" s="1"/>
      <c r="AE20" s="1"/>
      <c r="AF20" s="1"/>
    </row>
    <row r="21" spans="1:47" s="20" customFormat="1" ht="39.75" customHeight="1">
      <c r="A21" s="145"/>
      <c r="B21" s="146"/>
      <c r="C21" s="222" t="s">
        <v>112</v>
      </c>
      <c r="D21" s="223"/>
      <c r="E21" s="223"/>
      <c r="F21" s="224"/>
      <c r="G21" s="161">
        <v>25</v>
      </c>
      <c r="H21" s="161"/>
      <c r="I21" s="161"/>
      <c r="J21" s="56"/>
      <c r="K21" s="74"/>
      <c r="L21" s="56"/>
      <c r="M21" s="56"/>
      <c r="N21" s="75"/>
      <c r="O21" s="56"/>
      <c r="P21" s="56"/>
      <c r="Q21" s="75"/>
      <c r="R21" s="56"/>
      <c r="S21" s="56"/>
      <c r="T21" s="74"/>
      <c r="U21" s="56"/>
      <c r="V21" s="56"/>
      <c r="W21" s="56"/>
      <c r="X21" s="56"/>
      <c r="Y21" s="56"/>
      <c r="Z21" s="56"/>
      <c r="AA21" s="56"/>
      <c r="AB21" s="19"/>
      <c r="AC21" s="19"/>
      <c r="AD21" s="19"/>
      <c r="AE21" s="19"/>
      <c r="AF21" s="19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</row>
    <row r="22" spans="1:47" s="20" customFormat="1" ht="205.5" customHeight="1">
      <c r="A22" s="217" t="s">
        <v>20</v>
      </c>
      <c r="B22" s="147"/>
      <c r="C22" s="155" t="s">
        <v>78</v>
      </c>
      <c r="D22" s="153" t="s">
        <v>79</v>
      </c>
      <c r="E22" s="154"/>
      <c r="F22" s="162" t="s">
        <v>80</v>
      </c>
      <c r="G22" s="155">
        <v>5</v>
      </c>
      <c r="H22" s="163" t="s">
        <v>86</v>
      </c>
      <c r="I22" s="153" t="s">
        <v>85</v>
      </c>
      <c r="J22" s="56"/>
      <c r="K22" s="74"/>
      <c r="L22" s="56"/>
      <c r="M22" s="56"/>
      <c r="N22" s="75"/>
      <c r="O22" s="56"/>
      <c r="P22" s="56"/>
      <c r="Q22" s="75"/>
      <c r="R22" s="56"/>
      <c r="S22" s="56"/>
      <c r="T22" s="74"/>
      <c r="U22" s="56"/>
      <c r="V22" s="56"/>
      <c r="W22" s="56"/>
      <c r="X22" s="56"/>
      <c r="Y22" s="56"/>
      <c r="Z22" s="56"/>
      <c r="AA22" s="56"/>
      <c r="AB22" s="19"/>
      <c r="AC22" s="19"/>
      <c r="AD22" s="19"/>
      <c r="AE22" s="19"/>
      <c r="AF22" s="19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</row>
    <row r="23" spans="1:47" s="20" customFormat="1" ht="89.25" customHeight="1">
      <c r="A23" s="184"/>
      <c r="B23" s="147"/>
      <c r="C23" s="164" t="s">
        <v>83</v>
      </c>
      <c r="D23" s="153" t="s">
        <v>81</v>
      </c>
      <c r="E23" s="165" t="s">
        <v>82</v>
      </c>
      <c r="F23" s="153" t="s">
        <v>27</v>
      </c>
      <c r="G23" s="155">
        <v>5</v>
      </c>
      <c r="H23" s="163" t="s">
        <v>86</v>
      </c>
      <c r="I23" s="153" t="s">
        <v>84</v>
      </c>
      <c r="J23" s="56"/>
      <c r="K23" s="74"/>
      <c r="L23" s="56"/>
      <c r="M23" s="56"/>
      <c r="N23" s="75"/>
      <c r="O23" s="56"/>
      <c r="P23" s="56"/>
      <c r="Q23" s="75"/>
      <c r="R23" s="56"/>
      <c r="S23" s="56"/>
      <c r="T23" s="74"/>
      <c r="U23" s="56"/>
      <c r="V23" s="56"/>
      <c r="W23" s="56"/>
      <c r="X23" s="56"/>
      <c r="Y23" s="56"/>
      <c r="Z23" s="56"/>
      <c r="AA23" s="56"/>
      <c r="AB23" s="19"/>
      <c r="AC23" s="19"/>
      <c r="AD23" s="19"/>
      <c r="AE23" s="19"/>
      <c r="AF23" s="19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</row>
    <row r="24" spans="1:47" s="20" customFormat="1" ht="125.25" customHeight="1">
      <c r="A24" s="138"/>
      <c r="B24" s="147"/>
      <c r="C24" s="166" t="s">
        <v>87</v>
      </c>
      <c r="D24" s="167" t="s">
        <v>87</v>
      </c>
      <c r="E24" s="168" t="s">
        <v>93</v>
      </c>
      <c r="F24" s="153" t="s">
        <v>88</v>
      </c>
      <c r="G24" s="155">
        <v>5</v>
      </c>
      <c r="H24" s="163" t="s">
        <v>86</v>
      </c>
      <c r="I24" s="153" t="s">
        <v>90</v>
      </c>
      <c r="J24" s="56"/>
      <c r="K24" s="74"/>
      <c r="L24" s="56"/>
      <c r="M24" s="56"/>
      <c r="N24" s="75"/>
      <c r="O24" s="56"/>
      <c r="P24" s="56"/>
      <c r="Q24" s="75"/>
      <c r="R24" s="56"/>
      <c r="S24" s="56"/>
      <c r="T24" s="74"/>
      <c r="U24" s="56"/>
      <c r="V24" s="56"/>
      <c r="W24" s="56"/>
      <c r="X24" s="56"/>
      <c r="Y24" s="56"/>
      <c r="Z24" s="56"/>
      <c r="AA24" s="56"/>
      <c r="AB24" s="19"/>
      <c r="AC24" s="19"/>
      <c r="AD24" s="19"/>
      <c r="AE24" s="19"/>
      <c r="AF24" s="19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1:47" s="20" customFormat="1" ht="99" customHeight="1">
      <c r="A25" s="138"/>
      <c r="B25" s="147"/>
      <c r="C25" s="166" t="s">
        <v>72</v>
      </c>
      <c r="D25" s="167" t="s">
        <v>72</v>
      </c>
      <c r="E25" s="169"/>
      <c r="F25" s="153" t="s">
        <v>89</v>
      </c>
      <c r="G25" s="170">
        <v>4</v>
      </c>
      <c r="H25" s="171" t="s">
        <v>86</v>
      </c>
      <c r="I25" s="167" t="s">
        <v>91</v>
      </c>
      <c r="J25" s="56"/>
      <c r="K25" s="74"/>
      <c r="L25" s="56"/>
      <c r="M25" s="56"/>
      <c r="N25" s="75"/>
      <c r="O25" s="56"/>
      <c r="P25" s="56"/>
      <c r="Q25" s="75"/>
      <c r="R25" s="56"/>
      <c r="S25" s="56"/>
      <c r="T25" s="74"/>
      <c r="U25" s="56"/>
      <c r="V25" s="56"/>
      <c r="W25" s="56"/>
      <c r="X25" s="56"/>
      <c r="Y25" s="56"/>
      <c r="Z25" s="56"/>
      <c r="AA25" s="56"/>
      <c r="AB25" s="19"/>
      <c r="AC25" s="19"/>
      <c r="AD25" s="19"/>
      <c r="AE25" s="19"/>
      <c r="AF25" s="19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1:47" s="20" customFormat="1" ht="78.75" customHeight="1">
      <c r="A26" s="138"/>
      <c r="B26" s="211"/>
      <c r="C26" s="208" t="s">
        <v>113</v>
      </c>
      <c r="D26" s="167" t="s">
        <v>92</v>
      </c>
      <c r="E26" s="167" t="s">
        <v>94</v>
      </c>
      <c r="F26" s="167" t="s">
        <v>94</v>
      </c>
      <c r="G26" s="153">
        <v>3</v>
      </c>
      <c r="H26" s="163" t="s">
        <v>96</v>
      </c>
      <c r="I26" s="167" t="s">
        <v>97</v>
      </c>
      <c r="J26" s="56"/>
      <c r="K26" s="74"/>
      <c r="L26" s="56"/>
      <c r="M26" s="56"/>
      <c r="N26" s="75"/>
      <c r="O26" s="56"/>
      <c r="P26" s="56"/>
      <c r="Q26" s="75"/>
      <c r="R26" s="56"/>
      <c r="S26" s="56"/>
      <c r="T26" s="74"/>
      <c r="U26" s="56"/>
      <c r="V26" s="56"/>
      <c r="W26" s="56"/>
      <c r="X26" s="56"/>
      <c r="Y26" s="56"/>
      <c r="Z26" s="56"/>
      <c r="AA26" s="56"/>
      <c r="AB26" s="19"/>
      <c r="AC26" s="19"/>
      <c r="AD26" s="19"/>
      <c r="AE26" s="19"/>
      <c r="AF26" s="19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1:47" s="20" customFormat="1" ht="147" customHeight="1">
      <c r="A27" s="138"/>
      <c r="B27" s="212"/>
      <c r="C27" s="209"/>
      <c r="D27" s="167" t="s">
        <v>93</v>
      </c>
      <c r="E27" s="167" t="s">
        <v>95</v>
      </c>
      <c r="F27" s="167" t="s">
        <v>95</v>
      </c>
      <c r="G27" s="153">
        <v>3</v>
      </c>
      <c r="H27" s="163" t="s">
        <v>96</v>
      </c>
      <c r="I27" s="167" t="s">
        <v>97</v>
      </c>
      <c r="J27" s="56"/>
      <c r="K27" s="74"/>
      <c r="L27" s="56"/>
      <c r="M27" s="56"/>
      <c r="N27" s="75"/>
      <c r="O27" s="56"/>
      <c r="P27" s="56"/>
      <c r="Q27" s="75"/>
      <c r="R27" s="56"/>
      <c r="S27" s="56"/>
      <c r="T27" s="74"/>
      <c r="U27" s="56"/>
      <c r="V27" s="56"/>
      <c r="W27" s="56"/>
      <c r="X27" s="56"/>
      <c r="Y27" s="56"/>
      <c r="Z27" s="56"/>
      <c r="AA27" s="56"/>
      <c r="AB27" s="19"/>
      <c r="AC27" s="19"/>
      <c r="AD27" s="19"/>
      <c r="AE27" s="19"/>
      <c r="AF27" s="19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</row>
    <row r="28" spans="1:47" s="20" customFormat="1" ht="40.5" customHeight="1">
      <c r="A28" s="138"/>
      <c r="B28" s="147"/>
      <c r="C28" s="210"/>
      <c r="D28" s="166" t="s">
        <v>24</v>
      </c>
      <c r="E28" s="167"/>
      <c r="F28" s="167"/>
      <c r="G28" s="172">
        <v>6</v>
      </c>
      <c r="H28" s="173"/>
      <c r="I28" s="174"/>
      <c r="J28" s="56"/>
      <c r="K28" s="74"/>
      <c r="L28" s="56"/>
      <c r="M28" s="56"/>
      <c r="N28" s="75"/>
      <c r="O28" s="56"/>
      <c r="P28" s="56"/>
      <c r="Q28" s="75"/>
      <c r="R28" s="56"/>
      <c r="S28" s="56"/>
      <c r="T28" s="74"/>
      <c r="U28" s="56"/>
      <c r="V28" s="56"/>
      <c r="W28" s="56"/>
      <c r="X28" s="56"/>
      <c r="Y28" s="56"/>
      <c r="Z28" s="56"/>
      <c r="AA28" s="56"/>
      <c r="AB28" s="19"/>
      <c r="AC28" s="19"/>
      <c r="AD28" s="19"/>
      <c r="AE28" s="19"/>
      <c r="AF28" s="19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</row>
    <row r="29" spans="1:47" s="85" customFormat="1" ht="20.25" customHeight="1" hidden="1">
      <c r="A29" s="215"/>
      <c r="B29" s="216"/>
      <c r="C29" s="207"/>
      <c r="D29" s="175"/>
      <c r="E29" s="175"/>
      <c r="F29" s="175"/>
      <c r="G29" s="176"/>
      <c r="H29" s="177"/>
      <c r="I29" s="178"/>
      <c r="J29" s="82"/>
      <c r="K29" s="83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</row>
    <row r="30" spans="1:47" s="85" customFormat="1" ht="20.25" customHeight="1" hidden="1">
      <c r="A30" s="215"/>
      <c r="B30" s="216"/>
      <c r="C30" s="207"/>
      <c r="D30" s="175"/>
      <c r="E30" s="175"/>
      <c r="F30" s="175"/>
      <c r="G30" s="176"/>
      <c r="H30" s="177"/>
      <c r="I30" s="178"/>
      <c r="J30" s="82"/>
      <c r="K30" s="83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</row>
    <row r="31" spans="1:47" s="79" customFormat="1" ht="15.75">
      <c r="A31" s="136" t="s">
        <v>108</v>
      </c>
      <c r="B31" s="136"/>
      <c r="C31" s="179" t="s">
        <v>111</v>
      </c>
      <c r="D31" s="179"/>
      <c r="E31" s="179"/>
      <c r="F31" s="179"/>
      <c r="G31" s="179">
        <v>100</v>
      </c>
      <c r="H31" s="180"/>
      <c r="I31" s="179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</row>
    <row r="32" spans="1:9" ht="15.75">
      <c r="A32" s="148"/>
      <c r="B32" s="149"/>
      <c r="C32" s="229" t="s">
        <v>126</v>
      </c>
      <c r="D32" s="229"/>
      <c r="E32" s="229"/>
      <c r="F32" s="229"/>
      <c r="G32" s="150"/>
      <c r="H32" s="150"/>
      <c r="I32" s="151"/>
    </row>
    <row r="33" spans="1:9" ht="18">
      <c r="A33" s="125"/>
      <c r="B33" s="126"/>
      <c r="C33" s="228" t="s">
        <v>127</v>
      </c>
      <c r="D33" s="125"/>
      <c r="E33" s="125"/>
      <c r="F33" s="125"/>
      <c r="G33" s="127"/>
      <c r="H33" s="127"/>
      <c r="I33" s="128"/>
    </row>
    <row r="34" spans="1:9" ht="18">
      <c r="A34" s="125"/>
      <c r="B34" s="126"/>
      <c r="C34" s="228"/>
      <c r="D34" s="125"/>
      <c r="E34" s="125"/>
      <c r="F34" s="125"/>
      <c r="G34" s="127"/>
      <c r="H34" s="127"/>
      <c r="I34" s="128"/>
    </row>
    <row r="35" spans="1:9" ht="18">
      <c r="A35" s="125"/>
      <c r="B35" s="126"/>
      <c r="C35" s="228" t="s">
        <v>128</v>
      </c>
      <c r="D35" s="125"/>
      <c r="E35" s="125"/>
      <c r="F35" s="125"/>
      <c r="G35" s="127"/>
      <c r="H35" s="127"/>
      <c r="I35" s="128"/>
    </row>
    <row r="36" spans="1:9" ht="18">
      <c r="A36" s="125"/>
      <c r="B36" s="126"/>
      <c r="C36" s="125"/>
      <c r="D36" s="125"/>
      <c r="E36" s="125"/>
      <c r="F36" s="125"/>
      <c r="G36" s="127"/>
      <c r="H36" s="127"/>
      <c r="I36" s="128"/>
    </row>
    <row r="37" spans="1:9" ht="18">
      <c r="A37" s="125"/>
      <c r="B37" s="126"/>
      <c r="C37" s="125"/>
      <c r="D37" s="125"/>
      <c r="E37" s="125"/>
      <c r="F37" s="125"/>
      <c r="G37" s="127"/>
      <c r="H37" s="127"/>
      <c r="I37" s="128"/>
    </row>
    <row r="38" spans="1:9" ht="18">
      <c r="A38" s="125"/>
      <c r="B38" s="126"/>
      <c r="C38" s="125"/>
      <c r="D38" s="125"/>
      <c r="E38" s="125"/>
      <c r="F38" s="125"/>
      <c r="G38" s="127"/>
      <c r="H38" s="127"/>
      <c r="I38" s="128"/>
    </row>
    <row r="39" spans="1:9" ht="18">
      <c r="A39" s="125"/>
      <c r="B39" s="126"/>
      <c r="C39" s="125"/>
      <c r="D39" s="125"/>
      <c r="E39" s="125"/>
      <c r="F39" s="125"/>
      <c r="G39" s="127"/>
      <c r="H39" s="127"/>
      <c r="I39" s="128"/>
    </row>
    <row r="40" spans="1:9" ht="18">
      <c r="A40" s="125"/>
      <c r="B40" s="126"/>
      <c r="C40" s="125"/>
      <c r="D40" s="125"/>
      <c r="E40" s="125"/>
      <c r="F40" s="125"/>
      <c r="G40" s="127"/>
      <c r="H40" s="127"/>
      <c r="I40" s="128"/>
    </row>
    <row r="41" spans="1:9" ht="18">
      <c r="A41" s="125"/>
      <c r="B41" s="126"/>
      <c r="C41" s="125"/>
      <c r="D41" s="125"/>
      <c r="E41" s="125"/>
      <c r="F41" s="125"/>
      <c r="G41" s="127"/>
      <c r="H41" s="127"/>
      <c r="I41" s="128"/>
    </row>
    <row r="42" spans="1:9" ht="18">
      <c r="A42" s="125"/>
      <c r="B42" s="126"/>
      <c r="C42" s="125"/>
      <c r="D42" s="125"/>
      <c r="E42" s="125"/>
      <c r="F42" s="125"/>
      <c r="G42" s="127"/>
      <c r="H42" s="127"/>
      <c r="I42" s="128"/>
    </row>
    <row r="43" spans="1:9" ht="18">
      <c r="A43" s="125"/>
      <c r="B43" s="126"/>
      <c r="C43" s="125"/>
      <c r="D43" s="125"/>
      <c r="E43" s="125"/>
      <c r="F43" s="125"/>
      <c r="G43" s="127"/>
      <c r="H43" s="127"/>
      <c r="I43" s="128"/>
    </row>
    <row r="44" spans="1:9" ht="18">
      <c r="A44" s="125"/>
      <c r="B44" s="126"/>
      <c r="C44" s="125"/>
      <c r="D44" s="125"/>
      <c r="E44" s="125"/>
      <c r="F44" s="125"/>
      <c r="G44" s="127"/>
      <c r="H44" s="127"/>
      <c r="I44" s="128"/>
    </row>
    <row r="45" spans="1:9" ht="18">
      <c r="A45" s="125"/>
      <c r="B45" s="126"/>
      <c r="C45" s="125"/>
      <c r="D45" s="125"/>
      <c r="E45" s="125"/>
      <c r="F45" s="125"/>
      <c r="G45" s="127"/>
      <c r="H45" s="127"/>
      <c r="I45" s="128"/>
    </row>
    <row r="46" spans="1:9" ht="18">
      <c r="A46" s="125"/>
      <c r="B46" s="126"/>
      <c r="C46" s="125"/>
      <c r="D46" s="125"/>
      <c r="E46" s="125"/>
      <c r="F46" s="125"/>
      <c r="G46" s="127"/>
      <c r="H46" s="127"/>
      <c r="I46" s="128"/>
    </row>
    <row r="47" spans="1:9" ht="18">
      <c r="A47" s="125"/>
      <c r="B47" s="126"/>
      <c r="C47" s="125"/>
      <c r="D47" s="125"/>
      <c r="E47" s="125"/>
      <c r="F47" s="125"/>
      <c r="G47" s="127"/>
      <c r="H47" s="127"/>
      <c r="I47" s="128"/>
    </row>
    <row r="48" spans="1:9" ht="18">
      <c r="A48" s="125"/>
      <c r="B48" s="126"/>
      <c r="C48" s="125"/>
      <c r="D48" s="125"/>
      <c r="E48" s="125"/>
      <c r="F48" s="125"/>
      <c r="G48" s="127"/>
      <c r="H48" s="127"/>
      <c r="I48" s="128"/>
    </row>
    <row r="49" spans="1:9" ht="18">
      <c r="A49" s="125"/>
      <c r="B49" s="126"/>
      <c r="C49" s="125"/>
      <c r="D49" s="125"/>
      <c r="E49" s="125"/>
      <c r="F49" s="125"/>
      <c r="G49" s="127"/>
      <c r="H49" s="127"/>
      <c r="I49" s="128"/>
    </row>
  </sheetData>
  <sheetProtection selectLockedCells="1" selectUnlockedCells="1"/>
  <mergeCells count="18">
    <mergeCell ref="C32:F32"/>
    <mergeCell ref="I13:I16"/>
    <mergeCell ref="C12:F12"/>
    <mergeCell ref="C18:F18"/>
    <mergeCell ref="C21:F21"/>
    <mergeCell ref="D13:D16"/>
    <mergeCell ref="C13:C16"/>
    <mergeCell ref="E13:E16"/>
    <mergeCell ref="H13:H16"/>
    <mergeCell ref="A10:H10"/>
    <mergeCell ref="A13:A17"/>
    <mergeCell ref="C29:C30"/>
    <mergeCell ref="C26:C28"/>
    <mergeCell ref="B26:B27"/>
    <mergeCell ref="A19:A20"/>
    <mergeCell ref="A29:A30"/>
    <mergeCell ref="B29:B30"/>
    <mergeCell ref="A22:A23"/>
  </mergeCells>
  <printOptions/>
  <pageMargins left="0.16" right="0.17" top="0.17" bottom="0.17" header="0.17" footer="0.17"/>
  <pageSetup horizontalDpi="300" verticalDpi="300" orientation="landscape" paperSize="9" scale="80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rogachkova</cp:lastModifiedBy>
  <cp:lastPrinted>2014-04-28T11:15:31Z</cp:lastPrinted>
  <dcterms:created xsi:type="dcterms:W3CDTF">2013-11-05T11:16:29Z</dcterms:created>
  <dcterms:modified xsi:type="dcterms:W3CDTF">2015-03-02T06:55:51Z</dcterms:modified>
  <cp:category/>
  <cp:version/>
  <cp:contentType/>
  <cp:contentStatus/>
</cp:coreProperties>
</file>