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9" i="1" l="1"/>
  <c r="L9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0" i="1"/>
  <c r="L10" i="1" s="1"/>
  <c r="K17" i="1"/>
  <c r="L17" i="1" s="1"/>
  <c r="K19" i="1"/>
  <c r="L19" i="1" s="1"/>
  <c r="K18" i="1"/>
  <c r="L18" i="1" s="1"/>
  <c r="K21" i="1"/>
  <c r="L21" i="1" s="1"/>
  <c r="K22" i="1"/>
  <c r="L22" i="1" s="1"/>
  <c r="K20" i="1"/>
  <c r="L20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37" i="1"/>
  <c r="L37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4" i="1"/>
  <c r="L64" i="1" s="1"/>
  <c r="K63" i="1"/>
  <c r="L63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3" i="1"/>
  <c r="L73" i="1" s="1"/>
  <c r="K72" i="1"/>
  <c r="L72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" i="1"/>
  <c r="L8" i="1" s="1"/>
</calcChain>
</file>

<file path=xl/sharedStrings.xml><?xml version="1.0" encoding="utf-8"?>
<sst xmlns="http://schemas.openxmlformats.org/spreadsheetml/2006/main" count="332" uniqueCount="257">
  <si>
    <t xml:space="preserve">9 класс </t>
  </si>
  <si>
    <t>№</t>
  </si>
  <si>
    <t>Фамилия</t>
  </si>
  <si>
    <t>И.О.</t>
  </si>
  <si>
    <t>класс</t>
  </si>
  <si>
    <t>Территория</t>
  </si>
  <si>
    <t>1 тур</t>
  </si>
  <si>
    <t>2 тур</t>
  </si>
  <si>
    <t>шифр</t>
  </si>
  <si>
    <t>зоология</t>
  </si>
  <si>
    <t>морфология растений</t>
  </si>
  <si>
    <t>биология человека</t>
  </si>
  <si>
    <t>Итоговый балл</t>
  </si>
  <si>
    <t>Абраменко</t>
  </si>
  <si>
    <t>г. Новокузнецк</t>
  </si>
  <si>
    <t>Ананьев</t>
  </si>
  <si>
    <t>г. Кемерово</t>
  </si>
  <si>
    <t>Антипина</t>
  </si>
  <si>
    <t>р-н Новокузнецкий</t>
  </si>
  <si>
    <t>Гаспарян</t>
  </si>
  <si>
    <t>г. Междуреченск</t>
  </si>
  <si>
    <t>Девяткин</t>
  </si>
  <si>
    <t>Дмитриев</t>
  </si>
  <si>
    <t>р-н Мариинский</t>
  </si>
  <si>
    <t>Евсюков</t>
  </si>
  <si>
    <t>р-н Яйский</t>
  </si>
  <si>
    <t>Кириллова</t>
  </si>
  <si>
    <t>р-н Ленинск-Кузнецкий</t>
  </si>
  <si>
    <t>Лебедев</t>
  </si>
  <si>
    <t>р-н Кемеровский</t>
  </si>
  <si>
    <t>Омельченко</t>
  </si>
  <si>
    <t>г. Прокопьевск</t>
  </si>
  <si>
    <t>Орлов</t>
  </si>
  <si>
    <t>р-н Тисульский</t>
  </si>
  <si>
    <t>Роде</t>
  </si>
  <si>
    <t>г. Анжеро-Судженск</t>
  </si>
  <si>
    <t>Романов</t>
  </si>
  <si>
    <t>Рябков</t>
  </si>
  <si>
    <t>р-н Яшкинский</t>
  </si>
  <si>
    <t>Скударнов</t>
  </si>
  <si>
    <t>г. Ленинск-Кузнецкий</t>
  </si>
  <si>
    <t>Сорокожердева</t>
  </si>
  <si>
    <t>А. А.</t>
  </si>
  <si>
    <t>Новокузнецк</t>
  </si>
  <si>
    <t>Тимофеева</t>
  </si>
  <si>
    <t>О.М.</t>
  </si>
  <si>
    <t>Кемерово</t>
  </si>
  <si>
    <t>Цебелева</t>
  </si>
  <si>
    <t>р-н Беловский</t>
  </si>
  <si>
    <t>Яранский</t>
  </si>
  <si>
    <t>Анфертьева</t>
  </si>
  <si>
    <t>Апарин</t>
  </si>
  <si>
    <t>Береговых</t>
  </si>
  <si>
    <t xml:space="preserve"> З.С.</t>
  </si>
  <si>
    <t>Междуреченск</t>
  </si>
  <si>
    <t>Большаков</t>
  </si>
  <si>
    <t>р-н Гурьевский</t>
  </si>
  <si>
    <t>Верченко</t>
  </si>
  <si>
    <t>г. Осинники</t>
  </si>
  <si>
    <t>Граб</t>
  </si>
  <si>
    <t>г. Киселевск</t>
  </si>
  <si>
    <t>Дудина</t>
  </si>
  <si>
    <t>Захарова</t>
  </si>
  <si>
    <t>Иванова</t>
  </si>
  <si>
    <t>Кокорева</t>
  </si>
  <si>
    <t>Конюхова</t>
  </si>
  <si>
    <t>Кранбихлер</t>
  </si>
  <si>
    <t>Машкина</t>
  </si>
  <si>
    <t>Митрофанова</t>
  </si>
  <si>
    <t>Озерова</t>
  </si>
  <si>
    <t>А.С.</t>
  </si>
  <si>
    <t>Петрова</t>
  </si>
  <si>
    <t>г. Тайга</t>
  </si>
  <si>
    <t>Рашитов</t>
  </si>
  <si>
    <t>Реш</t>
  </si>
  <si>
    <t>Сачков</t>
  </si>
  <si>
    <t>р-н Промышленновский</t>
  </si>
  <si>
    <t>Спирина</t>
  </si>
  <si>
    <t>Степанова</t>
  </si>
  <si>
    <t>г. Белово</t>
  </si>
  <si>
    <t>Тауберт</t>
  </si>
  <si>
    <t>Толмачева</t>
  </si>
  <si>
    <t>г. Березовский</t>
  </si>
  <si>
    <t>Тудегешева</t>
  </si>
  <si>
    <t>Д.А.</t>
  </si>
  <si>
    <t>с. Елыкаево, Кемеровский р-он</t>
  </si>
  <si>
    <t>Фоминская</t>
  </si>
  <si>
    <t>Чернова</t>
  </si>
  <si>
    <t>А.А.</t>
  </si>
  <si>
    <t>Шагалова</t>
  </si>
  <si>
    <t>г. Калтан</t>
  </si>
  <si>
    <t>Беккер</t>
  </si>
  <si>
    <t>Боброва</t>
  </si>
  <si>
    <t>Борисова</t>
  </si>
  <si>
    <t>Вяткина</t>
  </si>
  <si>
    <t>Киреева</t>
  </si>
  <si>
    <t>г. Мыски</t>
  </si>
  <si>
    <t>Киселева</t>
  </si>
  <si>
    <t>Крапивина</t>
  </si>
  <si>
    <t>Крохмаль</t>
  </si>
  <si>
    <t>р-н Прокопьевский</t>
  </si>
  <si>
    <t>Ли</t>
  </si>
  <si>
    <t>Лысак</t>
  </si>
  <si>
    <t>Н.</t>
  </si>
  <si>
    <t>Лысенко</t>
  </si>
  <si>
    <t>Марданова</t>
  </si>
  <si>
    <t>Маслова</t>
  </si>
  <si>
    <t>Матвиенко</t>
  </si>
  <si>
    <t>Михайлова</t>
  </si>
  <si>
    <t>Облицева</t>
  </si>
  <si>
    <t>Павлюченко</t>
  </si>
  <si>
    <t>Панфилова</t>
  </si>
  <si>
    <t>Петроченко</t>
  </si>
  <si>
    <t>Поликарпов</t>
  </si>
  <si>
    <t>С.А</t>
  </si>
  <si>
    <t>Савостьянова</t>
  </si>
  <si>
    <t>Семенов</t>
  </si>
  <si>
    <t>К.А.</t>
  </si>
  <si>
    <t>Сереброва</t>
  </si>
  <si>
    <t>Тарасова</t>
  </si>
  <si>
    <t>Тимошенко</t>
  </si>
  <si>
    <t>п. Краснобродский</t>
  </si>
  <si>
    <t>Цыгикало</t>
  </si>
  <si>
    <t>р-н Крапивинский</t>
  </si>
  <si>
    <t>Чубакова</t>
  </si>
  <si>
    <t>Швоева</t>
  </si>
  <si>
    <t>максимальный балл -</t>
  </si>
  <si>
    <t>Б-10-01</t>
  </si>
  <si>
    <t>Б-10-02</t>
  </si>
  <si>
    <t>Б-10-03</t>
  </si>
  <si>
    <t>Б-10-04</t>
  </si>
  <si>
    <t>Б-10-05</t>
  </si>
  <si>
    <t>Б-10-06</t>
  </si>
  <si>
    <t>Б-10-07</t>
  </si>
  <si>
    <t>Б-10-08</t>
  </si>
  <si>
    <t>Б-10-09</t>
  </si>
  <si>
    <t>Б-10-10</t>
  </si>
  <si>
    <t>Б-10-11</t>
  </si>
  <si>
    <t>Б-10-12</t>
  </si>
  <si>
    <t>Б-10-13</t>
  </si>
  <si>
    <t>Б-10-14</t>
  </si>
  <si>
    <t>Б-10-15</t>
  </si>
  <si>
    <t>Б-10-16</t>
  </si>
  <si>
    <t>Б-10-17</t>
  </si>
  <si>
    <t>Б-10-18</t>
  </si>
  <si>
    <t>Б-10-19</t>
  </si>
  <si>
    <t>Б-10-20</t>
  </si>
  <si>
    <t>Б-10-21</t>
  </si>
  <si>
    <t>Б-10-22</t>
  </si>
  <si>
    <t>Б-10-23</t>
  </si>
  <si>
    <t>Б-10-24</t>
  </si>
  <si>
    <t>Б-10-25</t>
  </si>
  <si>
    <t>Б-10-26</t>
  </si>
  <si>
    <t>Б-10-27</t>
  </si>
  <si>
    <t>Б-11-28</t>
  </si>
  <si>
    <t>Б-11-29</t>
  </si>
  <si>
    <t>Б-11-30</t>
  </si>
  <si>
    <t>Б-11-31</t>
  </si>
  <si>
    <t>Б-11-32</t>
  </si>
  <si>
    <t>Б-11-33</t>
  </si>
  <si>
    <t>Б-11-34</t>
  </si>
  <si>
    <t>Б-11-35</t>
  </si>
  <si>
    <t>Б-11-38</t>
  </si>
  <si>
    <t>Б-11-37</t>
  </si>
  <si>
    <t>Б-11-39</t>
  </si>
  <si>
    <t>Б-11-36</t>
  </si>
  <si>
    <t>Б-11-40</t>
  </si>
  <si>
    <t>Б-11-41</t>
  </si>
  <si>
    <t>Б-11-42</t>
  </si>
  <si>
    <t>Б-11-43</t>
  </si>
  <si>
    <t>Б-11-44</t>
  </si>
  <si>
    <t>Б-11-45</t>
  </si>
  <si>
    <t>Б-11-46</t>
  </si>
  <si>
    <t>Б-11-47</t>
  </si>
  <si>
    <t>Б-11-48</t>
  </si>
  <si>
    <t>Б-11-49</t>
  </si>
  <si>
    <t>Б-11-50</t>
  </si>
  <si>
    <t>Б-11-51</t>
  </si>
  <si>
    <t>Б-11-52</t>
  </si>
  <si>
    <t>Б-11-53</t>
  </si>
  <si>
    <t>Б-11-54</t>
  </si>
  <si>
    <t>Б-11-55</t>
  </si>
  <si>
    <t xml:space="preserve">Плотников </t>
  </si>
  <si>
    <t>Д. И.</t>
  </si>
  <si>
    <t>Кемеровский район</t>
  </si>
  <si>
    <t>Б-09-01</t>
  </si>
  <si>
    <t>Б-09-02</t>
  </si>
  <si>
    <t>Б-09-03</t>
  </si>
  <si>
    <t>Б-09-04</t>
  </si>
  <si>
    <t>Б-09-05</t>
  </si>
  <si>
    <t>Б-09-06</t>
  </si>
  <si>
    <t>Б-09-07</t>
  </si>
  <si>
    <t>Б-09-08</t>
  </si>
  <si>
    <t>Б-09-09</t>
  </si>
  <si>
    <t>Б-09-10</t>
  </si>
  <si>
    <t>Б-09-11</t>
  </si>
  <si>
    <t>Б-09-12</t>
  </si>
  <si>
    <t>Б-09-13</t>
  </si>
  <si>
    <t>Б-09-14</t>
  </si>
  <si>
    <t>Б-09-15</t>
  </si>
  <si>
    <t>Б-09-16</t>
  </si>
  <si>
    <t>Б-09-17</t>
  </si>
  <si>
    <t>Б-09-18</t>
  </si>
  <si>
    <t>Б-09-19</t>
  </si>
  <si>
    <t>Захаров</t>
  </si>
  <si>
    <t>Болотов</t>
  </si>
  <si>
    <t>Б-09-20</t>
  </si>
  <si>
    <t>Б-10-57</t>
  </si>
  <si>
    <t>Б-10-56</t>
  </si>
  <si>
    <t>Шункова</t>
  </si>
  <si>
    <t>Б-10-58</t>
  </si>
  <si>
    <t>11 класс</t>
  </si>
  <si>
    <t>10 класс</t>
  </si>
  <si>
    <t>Рейтинг</t>
  </si>
  <si>
    <t>Протокол  регионального этапа всероссийской олимпиады школьников по биологии</t>
  </si>
  <si>
    <t>Д.М.</t>
  </si>
  <si>
    <t>Е.А.</t>
  </si>
  <si>
    <t>И.М.</t>
  </si>
  <si>
    <t>Л.С.</t>
  </si>
  <si>
    <t>М.В.</t>
  </si>
  <si>
    <t>Д.Г.</t>
  </si>
  <si>
    <t>В.С.</t>
  </si>
  <si>
    <t>В.М.</t>
  </si>
  <si>
    <t>Т.А.</t>
  </si>
  <si>
    <t>Я.Д.</t>
  </si>
  <si>
    <t>Е.П.</t>
  </si>
  <si>
    <t>Д.К.</t>
  </si>
  <si>
    <t>Н.Е.</t>
  </si>
  <si>
    <t>А.Н.</t>
  </si>
  <si>
    <t>Е.В.</t>
  </si>
  <si>
    <t>Е.С.</t>
  </si>
  <si>
    <t>С.П.</t>
  </si>
  <si>
    <t>А.Е.</t>
  </si>
  <si>
    <t>Ю.Д.</t>
  </si>
  <si>
    <t>А.К.</t>
  </si>
  <si>
    <t>А.П.</t>
  </si>
  <si>
    <t>В.А.</t>
  </si>
  <si>
    <t>А.В.</t>
  </si>
  <si>
    <t>М.И.</t>
  </si>
  <si>
    <t>Н.А.</t>
  </si>
  <si>
    <t>Н.Д.</t>
  </si>
  <si>
    <t>Л.А.</t>
  </si>
  <si>
    <t>А.М.</t>
  </si>
  <si>
    <t>К.Р.</t>
  </si>
  <si>
    <t>Р.А.</t>
  </si>
  <si>
    <t>П.А.</t>
  </si>
  <si>
    <t>Д.С.</t>
  </si>
  <si>
    <t>Я.В.</t>
  </si>
  <si>
    <t>Н.В.</t>
  </si>
  <si>
    <t>Ю.А.</t>
  </si>
  <si>
    <t>Д.Д.</t>
  </si>
  <si>
    <t>И.В.</t>
  </si>
  <si>
    <t>М.Н.</t>
  </si>
  <si>
    <t>И.А.</t>
  </si>
  <si>
    <t>Т.С.</t>
  </si>
  <si>
    <t>Д.Р.</t>
  </si>
  <si>
    <t>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</si>
</sst>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2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workbookViewId="0">
      <selection activeCell="A58" sqref="A58:M69"/>
    </sheetView>
  </sheetViews>
  <sheetFormatPr defaultColWidth="8.85546875" defaultRowHeight="15" x14ac:dyDescent="0.25"/>
  <cols>
    <col min="1" max="1" width="4" style="5" customWidth="1"/>
    <col min="2" max="2" width="8.28515625" style="5" hidden="1" customWidth="1"/>
    <col min="3" max="3" width="16.28515625" style="5" customWidth="1"/>
    <col min="4" max="4" width="7.140625" style="5" customWidth="1"/>
    <col min="5" max="5" width="6.28515625" style="5" customWidth="1"/>
    <col min="6" max="6" width="25.85546875" style="5" customWidth="1"/>
    <col min="7" max="7" width="6" style="5" bestFit="1" customWidth="1"/>
    <col min="8" max="8" width="8.5703125" style="5" bestFit="1" customWidth="1"/>
    <col min="9" max="9" width="12.85546875" style="5" customWidth="1"/>
    <col min="10" max="10" width="11.5703125" style="5" customWidth="1"/>
    <col min="11" max="11" width="5.7109375" style="5" bestFit="1" customWidth="1"/>
    <col min="12" max="12" width="10.140625" style="5" customWidth="1"/>
    <col min="13" max="16384" width="8.85546875" style="5"/>
  </cols>
  <sheetData>
    <row r="1" spans="1:19" s="6" customFormat="1" x14ac:dyDescent="0.25">
      <c r="E1" s="7" t="s">
        <v>214</v>
      </c>
    </row>
    <row r="2" spans="1:19" s="6" customFormat="1" x14ac:dyDescent="0.25"/>
    <row r="3" spans="1:19" s="6" customFormat="1" x14ac:dyDescent="0.25">
      <c r="D3" s="6" t="s">
        <v>0</v>
      </c>
      <c r="E3" s="6" t="s">
        <v>126</v>
      </c>
      <c r="H3" s="12">
        <v>167</v>
      </c>
    </row>
    <row r="4" spans="1:19" s="6" customFormat="1" x14ac:dyDescent="0.25">
      <c r="D4" s="6" t="s">
        <v>212</v>
      </c>
      <c r="E4" s="6" t="s">
        <v>126</v>
      </c>
      <c r="H4" s="12">
        <v>213.5</v>
      </c>
    </row>
    <row r="5" spans="1:19" s="6" customFormat="1" x14ac:dyDescent="0.25">
      <c r="D5" s="6" t="s">
        <v>211</v>
      </c>
      <c r="E5" s="6" t="s">
        <v>126</v>
      </c>
      <c r="H5" s="12">
        <v>213.5</v>
      </c>
    </row>
    <row r="6" spans="1:19" s="6" customFormat="1" x14ac:dyDescent="0.25"/>
    <row r="7" spans="1:19" s="9" customFormat="1" ht="30" x14ac:dyDescent="0.25">
      <c r="A7" s="13" t="s">
        <v>1</v>
      </c>
      <c r="B7" s="13" t="s">
        <v>8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4" t="s">
        <v>9</v>
      </c>
      <c r="I7" s="15" t="s">
        <v>10</v>
      </c>
      <c r="J7" s="15" t="s">
        <v>11</v>
      </c>
      <c r="K7" s="13" t="s">
        <v>7</v>
      </c>
      <c r="L7" s="15" t="s">
        <v>12</v>
      </c>
      <c r="M7" s="14" t="s">
        <v>213</v>
      </c>
      <c r="N7" s="6"/>
      <c r="O7" s="7"/>
      <c r="P7" s="7"/>
      <c r="Q7" s="8"/>
      <c r="R7" s="6"/>
      <c r="S7" s="6"/>
    </row>
    <row r="8" spans="1:19" ht="15.75" x14ac:dyDescent="0.25">
      <c r="A8" s="16">
        <v>1</v>
      </c>
      <c r="B8" s="17" t="s">
        <v>188</v>
      </c>
      <c r="C8" s="18" t="s">
        <v>21</v>
      </c>
      <c r="D8" s="18" t="s">
        <v>215</v>
      </c>
      <c r="E8" s="18">
        <v>9</v>
      </c>
      <c r="F8" s="18" t="s">
        <v>20</v>
      </c>
      <c r="G8" s="19">
        <v>81.5</v>
      </c>
      <c r="H8" s="20">
        <v>18.399999999999999</v>
      </c>
      <c r="I8" s="17">
        <v>18</v>
      </c>
      <c r="J8" s="20">
        <v>11.6</v>
      </c>
      <c r="K8" s="21">
        <f t="shared" ref="K8:K39" si="0">SUM(H8:J8)</f>
        <v>48</v>
      </c>
      <c r="L8" s="19">
        <f t="shared" ref="L8:L39" si="1">G8+K8</f>
        <v>129.5</v>
      </c>
      <c r="M8" s="34">
        <v>1</v>
      </c>
      <c r="N8" s="1"/>
      <c r="O8" s="1"/>
      <c r="P8" s="4"/>
      <c r="Q8" s="4"/>
      <c r="R8" s="4"/>
      <c r="S8" s="4"/>
    </row>
    <row r="9" spans="1:19" ht="15.75" x14ac:dyDescent="0.25">
      <c r="A9" s="16">
        <v>2</v>
      </c>
      <c r="B9" s="17" t="s">
        <v>189</v>
      </c>
      <c r="C9" s="18" t="s">
        <v>15</v>
      </c>
      <c r="D9" s="18" t="s">
        <v>216</v>
      </c>
      <c r="E9" s="18">
        <v>9</v>
      </c>
      <c r="F9" s="18" t="s">
        <v>16</v>
      </c>
      <c r="G9" s="19">
        <v>67</v>
      </c>
      <c r="H9" s="20">
        <v>16</v>
      </c>
      <c r="I9" s="17">
        <v>10.5</v>
      </c>
      <c r="J9" s="20">
        <v>13</v>
      </c>
      <c r="K9" s="21">
        <f t="shared" si="0"/>
        <v>39.5</v>
      </c>
      <c r="L9" s="19">
        <f t="shared" si="1"/>
        <v>106.5</v>
      </c>
      <c r="M9" s="34">
        <v>2</v>
      </c>
      <c r="N9" s="1"/>
      <c r="O9" s="1"/>
      <c r="P9" s="4"/>
      <c r="Q9" s="4"/>
      <c r="R9" s="4"/>
      <c r="S9" s="4"/>
    </row>
    <row r="10" spans="1:19" ht="15.75" x14ac:dyDescent="0.25">
      <c r="A10" s="16">
        <v>3</v>
      </c>
      <c r="B10" s="17" t="s">
        <v>206</v>
      </c>
      <c r="C10" s="41" t="s">
        <v>204</v>
      </c>
      <c r="D10" s="23" t="s">
        <v>217</v>
      </c>
      <c r="E10" s="18">
        <v>9</v>
      </c>
      <c r="F10" s="23" t="s">
        <v>14</v>
      </c>
      <c r="G10" s="19">
        <v>74.5</v>
      </c>
      <c r="H10" s="20">
        <v>10.8</v>
      </c>
      <c r="I10" s="17">
        <v>13.5</v>
      </c>
      <c r="J10" s="20">
        <v>4.3</v>
      </c>
      <c r="K10" s="21">
        <f>SUM(H10:J10)</f>
        <v>28.6</v>
      </c>
      <c r="L10" s="42">
        <f>G10+K10</f>
        <v>103.1</v>
      </c>
      <c r="M10" s="34">
        <v>3</v>
      </c>
      <c r="N10" s="1"/>
      <c r="O10" s="1"/>
      <c r="P10" s="4"/>
      <c r="Q10" s="4"/>
      <c r="R10" s="4"/>
      <c r="S10" s="4"/>
    </row>
    <row r="11" spans="1:19" ht="15.75" x14ac:dyDescent="0.25">
      <c r="A11" s="16">
        <v>4</v>
      </c>
      <c r="B11" s="17" t="s">
        <v>191</v>
      </c>
      <c r="C11" s="18" t="s">
        <v>34</v>
      </c>
      <c r="D11" s="18" t="s">
        <v>218</v>
      </c>
      <c r="E11" s="18">
        <v>9</v>
      </c>
      <c r="F11" s="18" t="s">
        <v>35</v>
      </c>
      <c r="G11" s="19">
        <v>65</v>
      </c>
      <c r="H11" s="20">
        <v>15.9</v>
      </c>
      <c r="I11" s="17">
        <v>15.7</v>
      </c>
      <c r="J11" s="20">
        <v>6</v>
      </c>
      <c r="K11" s="21">
        <f t="shared" si="0"/>
        <v>37.6</v>
      </c>
      <c r="L11" s="19">
        <f t="shared" si="1"/>
        <v>102.6</v>
      </c>
      <c r="M11" s="34">
        <v>3</v>
      </c>
      <c r="N11" s="1"/>
      <c r="O11" s="1"/>
      <c r="P11" s="4"/>
      <c r="Q11" s="4"/>
      <c r="R11" s="4"/>
      <c r="S11" s="4"/>
    </row>
    <row r="12" spans="1:19" ht="15.75" x14ac:dyDescent="0.25">
      <c r="A12" s="16">
        <v>5</v>
      </c>
      <c r="B12" s="17" t="s">
        <v>200</v>
      </c>
      <c r="C12" s="18" t="s">
        <v>36</v>
      </c>
      <c r="D12" s="18" t="s">
        <v>219</v>
      </c>
      <c r="E12" s="18">
        <v>9</v>
      </c>
      <c r="F12" s="18" t="s">
        <v>20</v>
      </c>
      <c r="G12" s="19">
        <v>65</v>
      </c>
      <c r="H12" s="20">
        <v>14.2</v>
      </c>
      <c r="I12" s="17">
        <v>15.5</v>
      </c>
      <c r="J12" s="20">
        <v>6.6</v>
      </c>
      <c r="K12" s="21">
        <f t="shared" si="0"/>
        <v>36.299999999999997</v>
      </c>
      <c r="L12" s="19">
        <f t="shared" si="1"/>
        <v>101.3</v>
      </c>
      <c r="M12" s="34">
        <v>3</v>
      </c>
      <c r="N12" s="1"/>
      <c r="O12" s="1"/>
      <c r="P12" s="4"/>
      <c r="Q12" s="4"/>
      <c r="R12" s="4"/>
      <c r="S12" s="4"/>
    </row>
    <row r="13" spans="1:19" ht="15.75" x14ac:dyDescent="0.25">
      <c r="A13" s="16">
        <v>6</v>
      </c>
      <c r="B13" s="17" t="s">
        <v>192</v>
      </c>
      <c r="C13" s="18" t="s">
        <v>13</v>
      </c>
      <c r="D13" s="18" t="s">
        <v>216</v>
      </c>
      <c r="E13" s="18">
        <v>9</v>
      </c>
      <c r="F13" s="18" t="s">
        <v>14</v>
      </c>
      <c r="G13" s="19">
        <v>70</v>
      </c>
      <c r="H13" s="20">
        <v>17</v>
      </c>
      <c r="I13" s="24">
        <v>4.2</v>
      </c>
      <c r="J13" s="20">
        <v>7.2</v>
      </c>
      <c r="K13" s="21">
        <f t="shared" si="0"/>
        <v>28.4</v>
      </c>
      <c r="L13" s="19">
        <f t="shared" si="1"/>
        <v>98.4</v>
      </c>
      <c r="M13" s="34">
        <v>3</v>
      </c>
      <c r="N13" s="1"/>
      <c r="O13" s="1"/>
      <c r="P13" s="4"/>
      <c r="Q13" s="4"/>
      <c r="R13" s="4"/>
      <c r="S13" s="4"/>
    </row>
    <row r="14" spans="1:19" ht="15.75" x14ac:dyDescent="0.25">
      <c r="A14" s="16">
        <v>7</v>
      </c>
      <c r="B14" s="17" t="s">
        <v>199</v>
      </c>
      <c r="C14" s="18" t="s">
        <v>19</v>
      </c>
      <c r="D14" s="18" t="s">
        <v>220</v>
      </c>
      <c r="E14" s="18">
        <v>9</v>
      </c>
      <c r="F14" s="18" t="s">
        <v>20</v>
      </c>
      <c r="G14" s="19">
        <v>58.5</v>
      </c>
      <c r="H14" s="20">
        <v>12.7</v>
      </c>
      <c r="I14" s="17">
        <v>11.8</v>
      </c>
      <c r="J14" s="20">
        <v>2.7</v>
      </c>
      <c r="K14" s="21">
        <f t="shared" si="0"/>
        <v>27.2</v>
      </c>
      <c r="L14" s="19">
        <f t="shared" si="1"/>
        <v>85.7</v>
      </c>
      <c r="M14" s="34"/>
      <c r="N14" s="1"/>
      <c r="O14" s="1"/>
      <c r="P14" s="4"/>
      <c r="Q14" s="4"/>
      <c r="R14" s="4"/>
      <c r="S14" s="4"/>
    </row>
    <row r="15" spans="1:19" ht="15.75" x14ac:dyDescent="0.25">
      <c r="A15" s="16">
        <v>8</v>
      </c>
      <c r="B15" s="17" t="s">
        <v>187</v>
      </c>
      <c r="C15" s="18" t="s">
        <v>49</v>
      </c>
      <c r="D15" s="18" t="s">
        <v>221</v>
      </c>
      <c r="E15" s="18">
        <v>9</v>
      </c>
      <c r="F15" s="18" t="s">
        <v>16</v>
      </c>
      <c r="G15" s="19">
        <v>62.5</v>
      </c>
      <c r="H15" s="20">
        <v>13.4</v>
      </c>
      <c r="I15" s="17">
        <v>4.5999999999999996</v>
      </c>
      <c r="J15" s="20">
        <v>4.45</v>
      </c>
      <c r="K15" s="21">
        <f t="shared" si="0"/>
        <v>22.45</v>
      </c>
      <c r="L15" s="19">
        <f t="shared" si="1"/>
        <v>84.95</v>
      </c>
      <c r="M15" s="34"/>
      <c r="N15" s="1"/>
      <c r="O15" s="1"/>
      <c r="P15" s="4"/>
      <c r="Q15" s="4"/>
      <c r="R15" s="4"/>
      <c r="S15" s="4"/>
    </row>
    <row r="16" spans="1:19" ht="15.75" x14ac:dyDescent="0.25">
      <c r="A16" s="16">
        <v>9</v>
      </c>
      <c r="B16" s="17" t="s">
        <v>186</v>
      </c>
      <c r="C16" s="18" t="s">
        <v>39</v>
      </c>
      <c r="D16" s="18" t="s">
        <v>88</v>
      </c>
      <c r="E16" s="18">
        <v>9</v>
      </c>
      <c r="F16" s="18" t="s">
        <v>40</v>
      </c>
      <c r="G16" s="19">
        <v>53</v>
      </c>
      <c r="H16" s="20">
        <v>15</v>
      </c>
      <c r="I16" s="17">
        <v>4.8</v>
      </c>
      <c r="J16" s="20">
        <v>3</v>
      </c>
      <c r="K16" s="21">
        <f t="shared" si="0"/>
        <v>22.8</v>
      </c>
      <c r="L16" s="19">
        <f t="shared" si="1"/>
        <v>75.8</v>
      </c>
      <c r="M16" s="34"/>
      <c r="N16" s="1"/>
      <c r="O16" s="1"/>
      <c r="P16" s="4"/>
      <c r="Q16" s="4"/>
      <c r="R16" s="4"/>
      <c r="S16" s="4"/>
    </row>
    <row r="17" spans="1:19" ht="15.75" x14ac:dyDescent="0.25">
      <c r="A17" s="16">
        <v>10</v>
      </c>
      <c r="B17" s="17" t="s">
        <v>195</v>
      </c>
      <c r="C17" s="18" t="s">
        <v>30</v>
      </c>
      <c r="D17" s="18" t="s">
        <v>222</v>
      </c>
      <c r="E17" s="18">
        <v>9</v>
      </c>
      <c r="F17" s="18" t="s">
        <v>31</v>
      </c>
      <c r="G17" s="19">
        <v>44</v>
      </c>
      <c r="H17" s="20">
        <v>12.7</v>
      </c>
      <c r="I17" s="17">
        <v>14.1</v>
      </c>
      <c r="J17" s="20">
        <v>2</v>
      </c>
      <c r="K17" s="21">
        <f t="shared" si="0"/>
        <v>28.799999999999997</v>
      </c>
      <c r="L17" s="19">
        <f t="shared" si="1"/>
        <v>72.8</v>
      </c>
      <c r="M17" s="35"/>
      <c r="N17" s="1"/>
      <c r="O17" s="1"/>
      <c r="P17" s="4"/>
      <c r="Q17" s="4"/>
      <c r="R17" s="4"/>
      <c r="S17" s="4"/>
    </row>
    <row r="18" spans="1:19" ht="15.75" x14ac:dyDescent="0.25">
      <c r="A18" s="16">
        <v>11</v>
      </c>
      <c r="B18" s="17" t="s">
        <v>198</v>
      </c>
      <c r="C18" s="18" t="s">
        <v>37</v>
      </c>
      <c r="D18" s="18" t="s">
        <v>223</v>
      </c>
      <c r="E18" s="18">
        <v>9</v>
      </c>
      <c r="F18" s="18" t="s">
        <v>38</v>
      </c>
      <c r="G18" s="19">
        <v>55.5</v>
      </c>
      <c r="H18" s="20">
        <v>9</v>
      </c>
      <c r="I18" s="17">
        <v>5.5</v>
      </c>
      <c r="J18" s="20">
        <v>2.7</v>
      </c>
      <c r="K18" s="21">
        <f t="shared" si="0"/>
        <v>17.2</v>
      </c>
      <c r="L18" s="19">
        <f t="shared" si="1"/>
        <v>72.7</v>
      </c>
      <c r="M18" s="34"/>
      <c r="N18" s="1"/>
      <c r="O18" s="1"/>
      <c r="P18" s="4"/>
      <c r="Q18" s="4"/>
      <c r="R18" s="4"/>
      <c r="S18" s="4"/>
    </row>
    <row r="19" spans="1:19" ht="15.75" x14ac:dyDescent="0.25">
      <c r="A19" s="16">
        <v>12</v>
      </c>
      <c r="B19" s="17" t="s">
        <v>203</v>
      </c>
      <c r="C19" s="18" t="s">
        <v>22</v>
      </c>
      <c r="D19" s="18" t="s">
        <v>224</v>
      </c>
      <c r="E19" s="18">
        <v>9</v>
      </c>
      <c r="F19" s="18" t="s">
        <v>23</v>
      </c>
      <c r="G19" s="19">
        <v>49</v>
      </c>
      <c r="H19" s="20">
        <v>10.7</v>
      </c>
      <c r="I19" s="17">
        <v>10</v>
      </c>
      <c r="J19" s="20">
        <v>2.7</v>
      </c>
      <c r="K19" s="21">
        <f t="shared" si="0"/>
        <v>23.4</v>
      </c>
      <c r="L19" s="19">
        <f t="shared" si="1"/>
        <v>72.400000000000006</v>
      </c>
      <c r="M19" s="34"/>
      <c r="N19" s="1"/>
      <c r="O19" s="1"/>
      <c r="P19" s="4"/>
      <c r="Q19" s="4"/>
      <c r="R19" s="4"/>
      <c r="S19" s="4"/>
    </row>
    <row r="20" spans="1:19" ht="15.75" x14ac:dyDescent="0.25">
      <c r="A20" s="16">
        <v>13</v>
      </c>
      <c r="B20" s="17" t="s">
        <v>197</v>
      </c>
      <c r="C20" s="26" t="s">
        <v>44</v>
      </c>
      <c r="D20" s="26" t="s">
        <v>45</v>
      </c>
      <c r="E20" s="17">
        <v>9</v>
      </c>
      <c r="F20" s="25" t="s">
        <v>46</v>
      </c>
      <c r="G20" s="19">
        <v>56</v>
      </c>
      <c r="H20" s="27">
        <v>8.9</v>
      </c>
      <c r="I20" s="28">
        <v>5</v>
      </c>
      <c r="J20" s="24">
        <v>2.5</v>
      </c>
      <c r="K20" s="21">
        <f t="shared" si="0"/>
        <v>16.399999999999999</v>
      </c>
      <c r="L20" s="19">
        <f t="shared" si="1"/>
        <v>72.400000000000006</v>
      </c>
      <c r="M20" s="34"/>
      <c r="N20" s="1"/>
      <c r="O20" s="1"/>
      <c r="P20" s="4"/>
      <c r="Q20" s="4"/>
      <c r="R20" s="4"/>
      <c r="S20" s="4"/>
    </row>
    <row r="21" spans="1:19" ht="15.75" x14ac:dyDescent="0.25">
      <c r="A21" s="16">
        <v>14</v>
      </c>
      <c r="B21" s="17" t="s">
        <v>194</v>
      </c>
      <c r="C21" s="25" t="s">
        <v>41</v>
      </c>
      <c r="D21" s="25" t="s">
        <v>42</v>
      </c>
      <c r="E21" s="25">
        <v>9</v>
      </c>
      <c r="F21" s="25" t="s">
        <v>43</v>
      </c>
      <c r="G21" s="19">
        <v>53</v>
      </c>
      <c r="H21" s="29">
        <v>12.2</v>
      </c>
      <c r="I21" s="17">
        <v>3.4</v>
      </c>
      <c r="J21" s="27">
        <v>3.25</v>
      </c>
      <c r="K21" s="21">
        <f t="shared" si="0"/>
        <v>18.850000000000001</v>
      </c>
      <c r="L21" s="19">
        <f t="shared" si="1"/>
        <v>71.849999999999994</v>
      </c>
      <c r="M21" s="35"/>
      <c r="N21" s="1"/>
      <c r="O21" s="1"/>
      <c r="P21" s="4"/>
      <c r="Q21" s="4"/>
      <c r="R21" s="4"/>
      <c r="S21" s="4"/>
    </row>
    <row r="22" spans="1:19" ht="15.75" x14ac:dyDescent="0.25">
      <c r="A22" s="16">
        <v>15</v>
      </c>
      <c r="B22" s="17" t="s">
        <v>190</v>
      </c>
      <c r="C22" s="18" t="s">
        <v>24</v>
      </c>
      <c r="D22" s="18" t="s">
        <v>225</v>
      </c>
      <c r="E22" s="18">
        <v>9</v>
      </c>
      <c r="F22" s="18" t="s">
        <v>25</v>
      </c>
      <c r="G22" s="19">
        <v>56</v>
      </c>
      <c r="H22" s="20">
        <v>10.7</v>
      </c>
      <c r="I22" s="17">
        <v>1.5</v>
      </c>
      <c r="J22" s="20">
        <v>2.5</v>
      </c>
      <c r="K22" s="21">
        <f t="shared" si="0"/>
        <v>14.7</v>
      </c>
      <c r="L22" s="19">
        <f t="shared" si="1"/>
        <v>70.7</v>
      </c>
      <c r="M22" s="34"/>
      <c r="N22" s="1"/>
      <c r="O22" s="1"/>
      <c r="P22" s="4"/>
      <c r="Q22" s="4"/>
      <c r="R22" s="4"/>
      <c r="S22" s="4"/>
    </row>
    <row r="23" spans="1:19" ht="15.75" x14ac:dyDescent="0.25">
      <c r="A23" s="16">
        <v>16</v>
      </c>
      <c r="B23" s="17" t="s">
        <v>202</v>
      </c>
      <c r="C23" s="18" t="s">
        <v>47</v>
      </c>
      <c r="D23" s="18" t="s">
        <v>70</v>
      </c>
      <c r="E23" s="18">
        <v>9</v>
      </c>
      <c r="F23" s="18" t="s">
        <v>48</v>
      </c>
      <c r="G23" s="19">
        <v>52</v>
      </c>
      <c r="H23" s="20">
        <v>11.2</v>
      </c>
      <c r="I23" s="17">
        <v>5.5</v>
      </c>
      <c r="J23" s="20">
        <v>1.3</v>
      </c>
      <c r="K23" s="21">
        <f t="shared" si="0"/>
        <v>18</v>
      </c>
      <c r="L23" s="19">
        <f t="shared" si="1"/>
        <v>70</v>
      </c>
      <c r="M23" s="34"/>
      <c r="N23" s="2"/>
      <c r="O23" s="2"/>
      <c r="P23" s="4"/>
      <c r="Q23" s="4"/>
      <c r="R23" s="4"/>
      <c r="S23" s="4"/>
    </row>
    <row r="24" spans="1:19" ht="15.75" x14ac:dyDescent="0.25">
      <c r="A24" s="16">
        <v>17</v>
      </c>
      <c r="B24" s="17" t="s">
        <v>185</v>
      </c>
      <c r="C24" s="18" t="s">
        <v>17</v>
      </c>
      <c r="D24" s="18" t="s">
        <v>70</v>
      </c>
      <c r="E24" s="18">
        <v>9</v>
      </c>
      <c r="F24" s="18" t="s">
        <v>18</v>
      </c>
      <c r="G24" s="19">
        <v>51</v>
      </c>
      <c r="H24" s="20">
        <v>8.6999999999999993</v>
      </c>
      <c r="I24" s="17">
        <v>2.9</v>
      </c>
      <c r="J24" s="20">
        <v>3.5</v>
      </c>
      <c r="K24" s="21">
        <f t="shared" si="0"/>
        <v>15.1</v>
      </c>
      <c r="L24" s="19">
        <f t="shared" si="1"/>
        <v>66.099999999999994</v>
      </c>
      <c r="M24" s="34"/>
      <c r="N24" s="2"/>
      <c r="O24" s="2"/>
      <c r="P24" s="4"/>
      <c r="Q24" s="4"/>
      <c r="R24" s="4"/>
      <c r="S24" s="4"/>
    </row>
    <row r="25" spans="1:19" ht="15.75" x14ac:dyDescent="0.25">
      <c r="A25" s="16">
        <v>18</v>
      </c>
      <c r="B25" s="17" t="s">
        <v>193</v>
      </c>
      <c r="C25" s="18" t="s">
        <v>26</v>
      </c>
      <c r="D25" s="18" t="s">
        <v>117</v>
      </c>
      <c r="E25" s="18">
        <v>9</v>
      </c>
      <c r="F25" s="18" t="s">
        <v>27</v>
      </c>
      <c r="G25" s="19">
        <v>44</v>
      </c>
      <c r="H25" s="20">
        <v>11.7</v>
      </c>
      <c r="I25" s="17">
        <v>5.5</v>
      </c>
      <c r="J25" s="20">
        <v>3</v>
      </c>
      <c r="K25" s="21">
        <f t="shared" si="0"/>
        <v>20.2</v>
      </c>
      <c r="L25" s="19">
        <f t="shared" si="1"/>
        <v>64.2</v>
      </c>
      <c r="M25" s="34"/>
      <c r="N25" s="1"/>
      <c r="O25" s="1"/>
      <c r="P25" s="4"/>
      <c r="Q25" s="4"/>
      <c r="R25" s="4"/>
      <c r="S25" s="4"/>
    </row>
    <row r="26" spans="1:19" ht="15.75" x14ac:dyDescent="0.25">
      <c r="A26" s="16">
        <v>19</v>
      </c>
      <c r="B26" s="17" t="s">
        <v>201</v>
      </c>
      <c r="C26" s="18" t="s">
        <v>28</v>
      </c>
      <c r="D26" s="18" t="s">
        <v>84</v>
      </c>
      <c r="E26" s="18">
        <v>9</v>
      </c>
      <c r="F26" s="18" t="s">
        <v>29</v>
      </c>
      <c r="G26" s="19">
        <v>47.5</v>
      </c>
      <c r="H26" s="20">
        <v>10.5</v>
      </c>
      <c r="I26" s="17">
        <v>2.6</v>
      </c>
      <c r="J26" s="20">
        <v>3.45</v>
      </c>
      <c r="K26" s="21">
        <f t="shared" si="0"/>
        <v>16.55</v>
      </c>
      <c r="L26" s="19">
        <f t="shared" si="1"/>
        <v>64.05</v>
      </c>
      <c r="M26" s="34"/>
      <c r="N26" s="1"/>
      <c r="O26" s="1"/>
      <c r="P26" s="4"/>
      <c r="Q26" s="4"/>
      <c r="R26" s="4"/>
      <c r="S26" s="4"/>
    </row>
    <row r="27" spans="1:19" ht="15.75" x14ac:dyDescent="0.25">
      <c r="A27" s="16">
        <v>20</v>
      </c>
      <c r="B27" s="17" t="s">
        <v>196</v>
      </c>
      <c r="C27" s="18" t="s">
        <v>32</v>
      </c>
      <c r="D27" s="18" t="s">
        <v>88</v>
      </c>
      <c r="E27" s="18">
        <v>9</v>
      </c>
      <c r="F27" s="18" t="s">
        <v>33</v>
      </c>
      <c r="G27" s="19">
        <v>46.5</v>
      </c>
      <c r="H27" s="20">
        <v>6.2</v>
      </c>
      <c r="I27" s="17">
        <v>3.5</v>
      </c>
      <c r="J27" s="20">
        <v>0</v>
      </c>
      <c r="K27" s="21">
        <f t="shared" si="0"/>
        <v>9.6999999999999993</v>
      </c>
      <c r="L27" s="19">
        <f t="shared" si="1"/>
        <v>56.2</v>
      </c>
      <c r="M27" s="36"/>
      <c r="N27" s="1"/>
      <c r="O27" s="1"/>
      <c r="P27" s="4"/>
      <c r="Q27" s="4"/>
      <c r="R27" s="4"/>
      <c r="S27" s="4"/>
    </row>
    <row r="28" spans="1:19" ht="15.75" x14ac:dyDescent="0.25">
      <c r="A28" s="16">
        <v>1</v>
      </c>
      <c r="B28" s="17" t="s">
        <v>134</v>
      </c>
      <c r="C28" s="18" t="s">
        <v>68</v>
      </c>
      <c r="D28" s="18" t="s">
        <v>226</v>
      </c>
      <c r="E28" s="18">
        <v>10</v>
      </c>
      <c r="F28" s="18" t="s">
        <v>20</v>
      </c>
      <c r="G28" s="19">
        <v>95</v>
      </c>
      <c r="H28" s="20">
        <v>15.5</v>
      </c>
      <c r="I28" s="17">
        <v>11.5</v>
      </c>
      <c r="J28" s="20">
        <v>18.5</v>
      </c>
      <c r="K28" s="21">
        <f t="shared" si="0"/>
        <v>45.5</v>
      </c>
      <c r="L28" s="19">
        <f t="shared" si="1"/>
        <v>140.5</v>
      </c>
      <c r="M28" s="34">
        <v>1</v>
      </c>
      <c r="N28" s="1"/>
      <c r="O28" s="1"/>
      <c r="P28" s="4"/>
      <c r="Q28" s="4"/>
      <c r="R28" s="4"/>
      <c r="S28" s="4"/>
    </row>
    <row r="29" spans="1:19" ht="15.75" x14ac:dyDescent="0.25">
      <c r="A29" s="16">
        <v>2</v>
      </c>
      <c r="B29" s="17" t="s">
        <v>141</v>
      </c>
      <c r="C29" s="18" t="s">
        <v>64</v>
      </c>
      <c r="D29" s="18" t="s">
        <v>227</v>
      </c>
      <c r="E29" s="18">
        <v>10</v>
      </c>
      <c r="F29" s="18" t="s">
        <v>16</v>
      </c>
      <c r="G29" s="19">
        <v>86.5</v>
      </c>
      <c r="H29" s="20">
        <v>16.5</v>
      </c>
      <c r="I29" s="17">
        <v>11.25</v>
      </c>
      <c r="J29" s="20">
        <v>16.5</v>
      </c>
      <c r="K29" s="21">
        <f t="shared" si="0"/>
        <v>44.25</v>
      </c>
      <c r="L29" s="19">
        <f t="shared" si="1"/>
        <v>130.75</v>
      </c>
      <c r="M29" s="34">
        <v>2</v>
      </c>
      <c r="N29" s="1"/>
      <c r="O29" s="1"/>
      <c r="P29" s="4"/>
      <c r="Q29" s="4"/>
      <c r="R29" s="4"/>
      <c r="S29" s="4"/>
    </row>
    <row r="30" spans="1:19" ht="15.75" x14ac:dyDescent="0.25">
      <c r="A30" s="16">
        <v>3</v>
      </c>
      <c r="B30" s="17" t="s">
        <v>133</v>
      </c>
      <c r="C30" s="18" t="s">
        <v>61</v>
      </c>
      <c r="D30" s="18" t="s">
        <v>228</v>
      </c>
      <c r="E30" s="18">
        <v>10</v>
      </c>
      <c r="F30" s="18" t="s">
        <v>20</v>
      </c>
      <c r="G30" s="19">
        <v>89</v>
      </c>
      <c r="H30" s="20">
        <v>6.5</v>
      </c>
      <c r="I30" s="17">
        <v>11.25</v>
      </c>
      <c r="J30" s="20">
        <v>16.7</v>
      </c>
      <c r="K30" s="21">
        <f t="shared" si="0"/>
        <v>34.450000000000003</v>
      </c>
      <c r="L30" s="19">
        <f t="shared" si="1"/>
        <v>123.45</v>
      </c>
      <c r="M30" s="34">
        <v>3</v>
      </c>
      <c r="N30" s="1"/>
      <c r="O30" s="1"/>
      <c r="P30" s="4"/>
      <c r="Q30" s="4"/>
      <c r="R30" s="4"/>
      <c r="S30" s="4"/>
    </row>
    <row r="31" spans="1:19" ht="15.75" x14ac:dyDescent="0.25">
      <c r="A31" s="16">
        <v>4</v>
      </c>
      <c r="B31" s="17" t="s">
        <v>138</v>
      </c>
      <c r="C31" s="18" t="s">
        <v>78</v>
      </c>
      <c r="D31" s="18" t="s">
        <v>229</v>
      </c>
      <c r="E31" s="18">
        <v>10</v>
      </c>
      <c r="F31" s="18" t="s">
        <v>79</v>
      </c>
      <c r="G31" s="19">
        <v>84.5</v>
      </c>
      <c r="H31" s="20">
        <v>18</v>
      </c>
      <c r="I31" s="17">
        <v>11.66</v>
      </c>
      <c r="J31" s="20">
        <v>7.7</v>
      </c>
      <c r="K31" s="21">
        <f t="shared" si="0"/>
        <v>37.36</v>
      </c>
      <c r="L31" s="19">
        <f t="shared" si="1"/>
        <v>121.86</v>
      </c>
      <c r="M31" s="35">
        <v>3</v>
      </c>
      <c r="N31" s="1"/>
      <c r="O31" s="1"/>
      <c r="P31" s="4"/>
      <c r="Q31" s="4"/>
      <c r="R31" s="4"/>
      <c r="S31" s="4"/>
    </row>
    <row r="32" spans="1:19" ht="15.75" x14ac:dyDescent="0.25">
      <c r="A32" s="16">
        <v>5</v>
      </c>
      <c r="B32" s="17" t="s">
        <v>137</v>
      </c>
      <c r="C32" s="18" t="s">
        <v>50</v>
      </c>
      <c r="D32" s="18" t="s">
        <v>230</v>
      </c>
      <c r="E32" s="18">
        <v>10</v>
      </c>
      <c r="F32" s="18" t="s">
        <v>31</v>
      </c>
      <c r="G32" s="19">
        <v>86</v>
      </c>
      <c r="H32" s="20">
        <v>17.5</v>
      </c>
      <c r="I32" s="17">
        <v>11.25</v>
      </c>
      <c r="J32" s="20">
        <v>6.6</v>
      </c>
      <c r="K32" s="21">
        <f t="shared" si="0"/>
        <v>35.35</v>
      </c>
      <c r="L32" s="19">
        <f t="shared" si="1"/>
        <v>121.35</v>
      </c>
      <c r="M32" s="34">
        <v>3</v>
      </c>
      <c r="N32" s="1"/>
      <c r="O32" s="1"/>
      <c r="P32" s="4"/>
      <c r="Q32" s="4"/>
      <c r="R32" s="4"/>
      <c r="S32" s="4"/>
    </row>
    <row r="33" spans="1:19" ht="15.75" x14ac:dyDescent="0.25">
      <c r="A33" s="16">
        <v>6</v>
      </c>
      <c r="B33" s="17" t="s">
        <v>139</v>
      </c>
      <c r="C33" s="30" t="s">
        <v>52</v>
      </c>
      <c r="D33" s="17" t="s">
        <v>53</v>
      </c>
      <c r="E33" s="17">
        <v>10</v>
      </c>
      <c r="F33" s="30" t="s">
        <v>54</v>
      </c>
      <c r="G33" s="19">
        <v>83.5</v>
      </c>
      <c r="H33" s="24">
        <v>14.75</v>
      </c>
      <c r="I33" s="17">
        <v>8.5</v>
      </c>
      <c r="J33" s="24">
        <v>13.3</v>
      </c>
      <c r="K33" s="21">
        <f t="shared" si="0"/>
        <v>36.549999999999997</v>
      </c>
      <c r="L33" s="19">
        <f t="shared" si="1"/>
        <v>120.05</v>
      </c>
      <c r="M33" s="34">
        <v>3</v>
      </c>
      <c r="N33" s="1"/>
      <c r="O33" s="1"/>
      <c r="P33" s="4"/>
      <c r="Q33" s="4"/>
      <c r="R33" s="4"/>
      <c r="S33" s="4"/>
    </row>
    <row r="34" spans="1:19" ht="15.75" x14ac:dyDescent="0.25">
      <c r="A34" s="16">
        <v>7</v>
      </c>
      <c r="B34" s="17" t="s">
        <v>136</v>
      </c>
      <c r="C34" s="18" t="s">
        <v>65</v>
      </c>
      <c r="D34" s="18" t="s">
        <v>231</v>
      </c>
      <c r="E34" s="18">
        <v>10</v>
      </c>
      <c r="F34" s="18" t="s">
        <v>16</v>
      </c>
      <c r="G34" s="19">
        <v>86</v>
      </c>
      <c r="H34" s="20">
        <v>15</v>
      </c>
      <c r="I34" s="17">
        <v>11.16</v>
      </c>
      <c r="J34" s="20">
        <v>7.3</v>
      </c>
      <c r="K34" s="21">
        <f t="shared" si="0"/>
        <v>33.46</v>
      </c>
      <c r="L34" s="19">
        <f t="shared" si="1"/>
        <v>119.46000000000001</v>
      </c>
      <c r="M34" s="34">
        <v>3</v>
      </c>
      <c r="N34" s="1"/>
      <c r="O34" s="1"/>
      <c r="P34" s="4"/>
      <c r="Q34" s="4"/>
      <c r="R34" s="4"/>
      <c r="S34" s="4"/>
    </row>
    <row r="35" spans="1:19" ht="15.75" x14ac:dyDescent="0.25">
      <c r="A35" s="16">
        <v>8</v>
      </c>
      <c r="B35" s="17" t="s">
        <v>142</v>
      </c>
      <c r="C35" s="18" t="s">
        <v>59</v>
      </c>
      <c r="D35" s="18" t="s">
        <v>232</v>
      </c>
      <c r="E35" s="18">
        <v>10</v>
      </c>
      <c r="F35" s="18" t="s">
        <v>60</v>
      </c>
      <c r="G35" s="19">
        <v>83.5</v>
      </c>
      <c r="H35" s="20">
        <v>13</v>
      </c>
      <c r="I35" s="17">
        <v>10.25</v>
      </c>
      <c r="J35" s="20">
        <v>11.5</v>
      </c>
      <c r="K35" s="21">
        <f t="shared" si="0"/>
        <v>34.75</v>
      </c>
      <c r="L35" s="19">
        <f t="shared" si="1"/>
        <v>118.25</v>
      </c>
      <c r="M35" s="34">
        <v>3</v>
      </c>
      <c r="N35" s="1"/>
      <c r="O35" s="1"/>
      <c r="P35" s="4"/>
      <c r="Q35" s="4"/>
      <c r="R35" s="4"/>
      <c r="S35" s="4"/>
    </row>
    <row r="36" spans="1:19" ht="15.75" x14ac:dyDescent="0.25">
      <c r="A36" s="16">
        <v>9</v>
      </c>
      <c r="B36" s="17" t="s">
        <v>129</v>
      </c>
      <c r="C36" s="18" t="s">
        <v>62</v>
      </c>
      <c r="D36" s="18" t="s">
        <v>233</v>
      </c>
      <c r="E36" s="18">
        <v>10</v>
      </c>
      <c r="F36" s="18" t="s">
        <v>14</v>
      </c>
      <c r="G36" s="19">
        <v>89</v>
      </c>
      <c r="H36" s="20">
        <v>13.5</v>
      </c>
      <c r="I36" s="17">
        <v>10.91</v>
      </c>
      <c r="J36" s="20">
        <v>4.8</v>
      </c>
      <c r="K36" s="21">
        <f t="shared" si="0"/>
        <v>29.21</v>
      </c>
      <c r="L36" s="19">
        <f t="shared" si="1"/>
        <v>118.21000000000001</v>
      </c>
      <c r="M36" s="34">
        <v>3</v>
      </c>
      <c r="N36" s="1"/>
      <c r="O36" s="1"/>
      <c r="P36" s="4"/>
      <c r="Q36" s="4"/>
      <c r="R36" s="4"/>
      <c r="S36" s="4"/>
    </row>
    <row r="37" spans="1:19" ht="15.75" x14ac:dyDescent="0.25">
      <c r="A37" s="16">
        <v>10</v>
      </c>
      <c r="B37" s="17" t="s">
        <v>207</v>
      </c>
      <c r="C37" s="22" t="s">
        <v>205</v>
      </c>
      <c r="D37" s="23" t="s">
        <v>234</v>
      </c>
      <c r="E37" s="23">
        <v>10</v>
      </c>
      <c r="F37" s="23" t="s">
        <v>16</v>
      </c>
      <c r="G37" s="19">
        <v>87</v>
      </c>
      <c r="H37" s="20">
        <v>15.25</v>
      </c>
      <c r="I37" s="17">
        <v>8</v>
      </c>
      <c r="J37" s="20">
        <v>7.5</v>
      </c>
      <c r="K37" s="21">
        <f t="shared" si="0"/>
        <v>30.75</v>
      </c>
      <c r="L37" s="19">
        <f t="shared" si="1"/>
        <v>117.75</v>
      </c>
      <c r="M37" s="34">
        <v>3</v>
      </c>
      <c r="N37" s="1"/>
      <c r="O37" s="1"/>
      <c r="P37" s="4"/>
      <c r="Q37" s="4"/>
      <c r="R37" s="4"/>
      <c r="S37" s="4"/>
    </row>
    <row r="38" spans="1:19" ht="15.75" x14ac:dyDescent="0.25">
      <c r="A38" s="16">
        <v>11</v>
      </c>
      <c r="B38" s="17" t="s">
        <v>130</v>
      </c>
      <c r="C38" s="25" t="s">
        <v>87</v>
      </c>
      <c r="D38" s="25" t="s">
        <v>88</v>
      </c>
      <c r="E38" s="25">
        <v>10</v>
      </c>
      <c r="F38" s="25" t="s">
        <v>43</v>
      </c>
      <c r="G38" s="19">
        <v>76.5</v>
      </c>
      <c r="H38" s="29">
        <v>17</v>
      </c>
      <c r="I38" s="17">
        <v>10.75</v>
      </c>
      <c r="J38" s="27">
        <v>11.4</v>
      </c>
      <c r="K38" s="21">
        <f t="shared" si="0"/>
        <v>39.15</v>
      </c>
      <c r="L38" s="19">
        <f t="shared" si="1"/>
        <v>115.65</v>
      </c>
      <c r="M38" s="34">
        <v>3</v>
      </c>
      <c r="N38" s="1"/>
      <c r="O38" s="1"/>
      <c r="P38" s="4"/>
      <c r="Q38" s="4"/>
      <c r="R38" s="4"/>
      <c r="S38" s="4"/>
    </row>
    <row r="39" spans="1:19" ht="15.75" x14ac:dyDescent="0.25">
      <c r="A39" s="16">
        <v>12</v>
      </c>
      <c r="B39" s="17" t="s">
        <v>128</v>
      </c>
      <c r="C39" s="18" t="s">
        <v>77</v>
      </c>
      <c r="D39" s="18" t="s">
        <v>88</v>
      </c>
      <c r="E39" s="18">
        <v>10</v>
      </c>
      <c r="F39" s="18" t="s">
        <v>14</v>
      </c>
      <c r="G39" s="19">
        <v>86</v>
      </c>
      <c r="H39" s="20">
        <v>13.25</v>
      </c>
      <c r="I39" s="17">
        <v>6.5</v>
      </c>
      <c r="J39" s="20">
        <v>9.3000000000000007</v>
      </c>
      <c r="K39" s="21">
        <f t="shared" si="0"/>
        <v>29.05</v>
      </c>
      <c r="L39" s="19">
        <f t="shared" si="1"/>
        <v>115.05</v>
      </c>
      <c r="M39" s="34">
        <v>3</v>
      </c>
      <c r="N39" s="1"/>
      <c r="O39" s="1"/>
      <c r="P39" s="4"/>
      <c r="Q39" s="4"/>
      <c r="R39" s="4"/>
      <c r="S39" s="4"/>
    </row>
    <row r="40" spans="1:19" ht="15.75" x14ac:dyDescent="0.25">
      <c r="A40" s="16">
        <v>13</v>
      </c>
      <c r="B40" s="17" t="s">
        <v>127</v>
      </c>
      <c r="C40" s="18" t="s">
        <v>66</v>
      </c>
      <c r="D40" s="18" t="s">
        <v>221</v>
      </c>
      <c r="E40" s="18">
        <v>10</v>
      </c>
      <c r="F40" s="18" t="s">
        <v>16</v>
      </c>
      <c r="G40" s="19">
        <v>83</v>
      </c>
      <c r="H40" s="20">
        <v>13</v>
      </c>
      <c r="I40" s="17">
        <v>8.75</v>
      </c>
      <c r="J40" s="20">
        <v>7.4</v>
      </c>
      <c r="K40" s="21">
        <f t="shared" ref="K40:K71" si="2">SUM(H40:J40)</f>
        <v>29.15</v>
      </c>
      <c r="L40" s="19">
        <f t="shared" ref="L40:L71" si="3">G40+K40</f>
        <v>112.15</v>
      </c>
      <c r="M40" s="34">
        <v>3</v>
      </c>
      <c r="N40" s="2"/>
      <c r="O40" s="2"/>
      <c r="P40" s="4"/>
      <c r="Q40" s="4"/>
      <c r="R40" s="4"/>
      <c r="S40" s="4"/>
    </row>
    <row r="41" spans="1:19" ht="15.75" x14ac:dyDescent="0.25">
      <c r="A41" s="16">
        <v>14</v>
      </c>
      <c r="B41" s="17" t="s">
        <v>132</v>
      </c>
      <c r="C41" s="18" t="s">
        <v>57</v>
      </c>
      <c r="D41" s="18" t="s">
        <v>235</v>
      </c>
      <c r="E41" s="18">
        <v>10</v>
      </c>
      <c r="F41" s="18" t="s">
        <v>58</v>
      </c>
      <c r="G41" s="19">
        <v>80</v>
      </c>
      <c r="H41" s="20">
        <v>12.75</v>
      </c>
      <c r="I41" s="17">
        <v>6.25</v>
      </c>
      <c r="J41" s="20">
        <v>11.4</v>
      </c>
      <c r="K41" s="21">
        <f t="shared" si="2"/>
        <v>30.4</v>
      </c>
      <c r="L41" s="19">
        <f t="shared" si="3"/>
        <v>110.4</v>
      </c>
      <c r="M41" s="37">
        <v>3</v>
      </c>
      <c r="N41" s="1"/>
      <c r="O41" s="1"/>
      <c r="P41" s="4"/>
      <c r="Q41" s="4"/>
      <c r="R41" s="4"/>
      <c r="S41" s="4"/>
    </row>
    <row r="42" spans="1:19" ht="15.75" x14ac:dyDescent="0.25">
      <c r="A42" s="16">
        <v>15</v>
      </c>
      <c r="B42" s="17" t="s">
        <v>210</v>
      </c>
      <c r="C42" s="22" t="s">
        <v>209</v>
      </c>
      <c r="D42" s="23" t="s">
        <v>215</v>
      </c>
      <c r="E42" s="23">
        <v>10</v>
      </c>
      <c r="F42" s="23" t="s">
        <v>16</v>
      </c>
      <c r="G42" s="19">
        <v>85</v>
      </c>
      <c r="H42" s="31">
        <v>11</v>
      </c>
      <c r="I42" s="17">
        <v>7.16</v>
      </c>
      <c r="J42" s="20">
        <v>6.5</v>
      </c>
      <c r="K42" s="21">
        <f t="shared" si="2"/>
        <v>24.66</v>
      </c>
      <c r="L42" s="19">
        <f t="shared" si="3"/>
        <v>109.66</v>
      </c>
      <c r="M42" s="34">
        <v>3</v>
      </c>
      <c r="N42" s="1"/>
      <c r="O42" s="1"/>
      <c r="P42" s="4"/>
      <c r="Q42" s="4"/>
      <c r="R42" s="4"/>
      <c r="S42" s="4"/>
    </row>
    <row r="43" spans="1:19" ht="15.75" x14ac:dyDescent="0.25">
      <c r="A43" s="16">
        <v>16</v>
      </c>
      <c r="B43" s="17" t="s">
        <v>131</v>
      </c>
      <c r="C43" s="18" t="s">
        <v>63</v>
      </c>
      <c r="D43" s="18" t="s">
        <v>230</v>
      </c>
      <c r="E43" s="18">
        <v>10</v>
      </c>
      <c r="F43" s="18" t="s">
        <v>40</v>
      </c>
      <c r="G43" s="19">
        <v>76.5</v>
      </c>
      <c r="H43" s="20">
        <v>14</v>
      </c>
      <c r="I43" s="17">
        <v>10.25</v>
      </c>
      <c r="J43" s="20">
        <v>5.3</v>
      </c>
      <c r="K43" s="21">
        <f t="shared" si="2"/>
        <v>29.55</v>
      </c>
      <c r="L43" s="19">
        <f t="shared" si="3"/>
        <v>106.05</v>
      </c>
      <c r="M43" s="34"/>
      <c r="N43" s="1"/>
      <c r="O43" s="1"/>
      <c r="P43" s="4"/>
      <c r="Q43" s="4"/>
      <c r="R43" s="4"/>
      <c r="S43" s="4"/>
    </row>
    <row r="44" spans="1:19" ht="15.75" x14ac:dyDescent="0.25">
      <c r="A44" s="16">
        <v>17</v>
      </c>
      <c r="B44" s="17" t="s">
        <v>135</v>
      </c>
      <c r="C44" s="18" t="s">
        <v>51</v>
      </c>
      <c r="D44" s="18" t="s">
        <v>236</v>
      </c>
      <c r="E44" s="18">
        <v>10</v>
      </c>
      <c r="F44" s="18" t="s">
        <v>16</v>
      </c>
      <c r="G44" s="19">
        <v>78</v>
      </c>
      <c r="H44" s="20">
        <v>10</v>
      </c>
      <c r="I44" s="17">
        <v>9</v>
      </c>
      <c r="J44" s="20">
        <v>8.6999999999999993</v>
      </c>
      <c r="K44" s="21">
        <f t="shared" si="2"/>
        <v>27.7</v>
      </c>
      <c r="L44" s="19">
        <f t="shared" si="3"/>
        <v>105.7</v>
      </c>
      <c r="M44" s="34"/>
      <c r="N44" s="1"/>
      <c r="O44" s="1"/>
      <c r="P44" s="4"/>
      <c r="Q44" s="4"/>
      <c r="R44" s="4"/>
      <c r="S44" s="4"/>
    </row>
    <row r="45" spans="1:19" ht="15.75" x14ac:dyDescent="0.25">
      <c r="A45" s="16">
        <v>18</v>
      </c>
      <c r="B45" s="17" t="s">
        <v>148</v>
      </c>
      <c r="C45" s="26" t="s">
        <v>69</v>
      </c>
      <c r="D45" s="26" t="s">
        <v>70</v>
      </c>
      <c r="E45" s="25">
        <v>10</v>
      </c>
      <c r="F45" s="25" t="s">
        <v>46</v>
      </c>
      <c r="G45" s="19">
        <v>79</v>
      </c>
      <c r="H45" s="27">
        <v>16</v>
      </c>
      <c r="I45" s="17">
        <v>4.83</v>
      </c>
      <c r="J45" s="24">
        <v>5.5</v>
      </c>
      <c r="K45" s="21">
        <f t="shared" si="2"/>
        <v>26.33</v>
      </c>
      <c r="L45" s="19">
        <f t="shared" si="3"/>
        <v>105.33</v>
      </c>
      <c r="M45" s="34"/>
      <c r="N45" s="1"/>
      <c r="O45" s="1"/>
      <c r="P45" s="4"/>
      <c r="Q45" s="4"/>
      <c r="R45" s="4"/>
      <c r="S45" s="4"/>
    </row>
    <row r="46" spans="1:19" ht="15.75" x14ac:dyDescent="0.25">
      <c r="A46" s="16">
        <v>19</v>
      </c>
      <c r="B46" s="17" t="s">
        <v>149</v>
      </c>
      <c r="C46" s="18" t="s">
        <v>73</v>
      </c>
      <c r="D46" s="18" t="s">
        <v>219</v>
      </c>
      <c r="E46" s="18">
        <v>10</v>
      </c>
      <c r="F46" s="18" t="s">
        <v>31</v>
      </c>
      <c r="G46" s="19">
        <v>74</v>
      </c>
      <c r="H46" s="20">
        <v>15</v>
      </c>
      <c r="I46" s="17">
        <v>5.33</v>
      </c>
      <c r="J46" s="20">
        <v>9.3000000000000007</v>
      </c>
      <c r="K46" s="21">
        <f t="shared" si="2"/>
        <v>29.63</v>
      </c>
      <c r="L46" s="19">
        <f t="shared" si="3"/>
        <v>103.63</v>
      </c>
      <c r="M46" s="34"/>
      <c r="N46" s="1"/>
      <c r="O46" s="1"/>
      <c r="P46" s="4"/>
      <c r="Q46" s="4"/>
      <c r="R46" s="4"/>
      <c r="S46" s="4"/>
    </row>
    <row r="47" spans="1:19" ht="15.75" x14ac:dyDescent="0.25">
      <c r="A47" s="16">
        <v>20</v>
      </c>
      <c r="B47" s="17" t="s">
        <v>140</v>
      </c>
      <c r="C47" s="18" t="s">
        <v>67</v>
      </c>
      <c r="D47" s="18" t="s">
        <v>70</v>
      </c>
      <c r="E47" s="18">
        <v>10</v>
      </c>
      <c r="F47" s="18" t="s">
        <v>20</v>
      </c>
      <c r="G47" s="19">
        <v>67.5</v>
      </c>
      <c r="H47" s="20">
        <v>12.5</v>
      </c>
      <c r="I47" s="17">
        <v>10.25</v>
      </c>
      <c r="J47" s="20">
        <v>10.7</v>
      </c>
      <c r="K47" s="21">
        <f t="shared" si="2"/>
        <v>33.450000000000003</v>
      </c>
      <c r="L47" s="19">
        <f t="shared" si="3"/>
        <v>100.95</v>
      </c>
      <c r="M47" s="34"/>
      <c r="N47" s="1"/>
      <c r="O47" s="1"/>
      <c r="P47" s="4"/>
      <c r="Q47" s="4"/>
      <c r="R47" s="4"/>
      <c r="S47" s="4"/>
    </row>
    <row r="48" spans="1:19" ht="15.75" x14ac:dyDescent="0.25">
      <c r="A48" s="16">
        <v>21</v>
      </c>
      <c r="B48" s="17" t="s">
        <v>143</v>
      </c>
      <c r="C48" s="18" t="s">
        <v>75</v>
      </c>
      <c r="D48" s="18" t="s">
        <v>237</v>
      </c>
      <c r="E48" s="18">
        <v>10</v>
      </c>
      <c r="F48" s="18" t="s">
        <v>76</v>
      </c>
      <c r="G48" s="19">
        <v>77.5</v>
      </c>
      <c r="H48" s="20">
        <v>13.5</v>
      </c>
      <c r="I48" s="17">
        <v>2.66</v>
      </c>
      <c r="J48" s="20">
        <v>5.9</v>
      </c>
      <c r="K48" s="21">
        <f t="shared" si="2"/>
        <v>22.060000000000002</v>
      </c>
      <c r="L48" s="19">
        <f t="shared" si="3"/>
        <v>99.56</v>
      </c>
      <c r="M48" s="34"/>
      <c r="N48" s="1"/>
      <c r="O48" s="1"/>
      <c r="P48" s="4"/>
      <c r="Q48" s="4"/>
      <c r="R48" s="4"/>
      <c r="S48" s="4"/>
    </row>
    <row r="49" spans="1:19" ht="15.75" x14ac:dyDescent="0.25">
      <c r="A49" s="16">
        <v>22</v>
      </c>
      <c r="B49" s="17" t="s">
        <v>146</v>
      </c>
      <c r="C49" s="18" t="s">
        <v>71</v>
      </c>
      <c r="D49" s="18" t="s">
        <v>238</v>
      </c>
      <c r="E49" s="18">
        <v>10</v>
      </c>
      <c r="F49" s="18" t="s">
        <v>72</v>
      </c>
      <c r="G49" s="19">
        <v>78.5</v>
      </c>
      <c r="H49" s="20">
        <v>9.5</v>
      </c>
      <c r="I49" s="17">
        <v>3</v>
      </c>
      <c r="J49" s="20">
        <v>5</v>
      </c>
      <c r="K49" s="21">
        <f t="shared" si="2"/>
        <v>17.5</v>
      </c>
      <c r="L49" s="19">
        <f t="shared" si="3"/>
        <v>96</v>
      </c>
      <c r="M49" s="34"/>
      <c r="N49" s="1"/>
      <c r="O49" s="1"/>
      <c r="P49" s="4"/>
      <c r="Q49" s="4"/>
      <c r="R49" s="4"/>
      <c r="S49" s="4"/>
    </row>
    <row r="50" spans="1:19" ht="15.75" x14ac:dyDescent="0.25">
      <c r="A50" s="16">
        <v>23</v>
      </c>
      <c r="B50" s="17" t="s">
        <v>150</v>
      </c>
      <c r="C50" s="18" t="s">
        <v>89</v>
      </c>
      <c r="D50" s="18" t="s">
        <v>237</v>
      </c>
      <c r="E50" s="18">
        <v>10</v>
      </c>
      <c r="F50" s="18" t="s">
        <v>90</v>
      </c>
      <c r="G50" s="19">
        <v>74</v>
      </c>
      <c r="H50" s="20">
        <v>9.5</v>
      </c>
      <c r="I50" s="17">
        <v>6</v>
      </c>
      <c r="J50" s="20">
        <v>4.5999999999999996</v>
      </c>
      <c r="K50" s="21">
        <f t="shared" si="2"/>
        <v>20.100000000000001</v>
      </c>
      <c r="L50" s="19">
        <f t="shared" si="3"/>
        <v>94.1</v>
      </c>
      <c r="M50" s="35"/>
      <c r="N50" s="1"/>
      <c r="O50" s="1"/>
      <c r="P50" s="4"/>
      <c r="Q50" s="4"/>
      <c r="R50" s="4"/>
      <c r="S50" s="4"/>
    </row>
    <row r="51" spans="1:19" ht="15.75" x14ac:dyDescent="0.25">
      <c r="A51" s="16">
        <v>24</v>
      </c>
      <c r="B51" s="17" t="s">
        <v>151</v>
      </c>
      <c r="C51" s="18" t="s">
        <v>55</v>
      </c>
      <c r="D51" s="18" t="s">
        <v>239</v>
      </c>
      <c r="E51" s="18">
        <v>10</v>
      </c>
      <c r="F51" s="18" t="s">
        <v>56</v>
      </c>
      <c r="G51" s="19">
        <v>78.5</v>
      </c>
      <c r="H51" s="20">
        <v>2</v>
      </c>
      <c r="I51" s="17">
        <v>5</v>
      </c>
      <c r="J51" s="20">
        <v>7.8</v>
      </c>
      <c r="K51" s="21">
        <f t="shared" si="2"/>
        <v>14.8</v>
      </c>
      <c r="L51" s="19">
        <f t="shared" si="3"/>
        <v>93.3</v>
      </c>
      <c r="M51" s="34"/>
      <c r="N51" s="2"/>
      <c r="O51" s="2"/>
      <c r="P51" s="4"/>
      <c r="Q51" s="4"/>
      <c r="R51" s="4"/>
      <c r="S51" s="4"/>
    </row>
    <row r="52" spans="1:19" ht="15.75" x14ac:dyDescent="0.25">
      <c r="A52" s="16">
        <v>25</v>
      </c>
      <c r="B52" s="17" t="s">
        <v>145</v>
      </c>
      <c r="C52" s="18" t="s">
        <v>86</v>
      </c>
      <c r="D52" s="18" t="s">
        <v>240</v>
      </c>
      <c r="E52" s="18">
        <v>10</v>
      </c>
      <c r="F52" s="18" t="s">
        <v>18</v>
      </c>
      <c r="G52" s="19">
        <v>74.5</v>
      </c>
      <c r="H52" s="20">
        <v>5</v>
      </c>
      <c r="I52" s="17">
        <v>4</v>
      </c>
      <c r="J52" s="20">
        <v>9.4</v>
      </c>
      <c r="K52" s="21">
        <f t="shared" si="2"/>
        <v>18.399999999999999</v>
      </c>
      <c r="L52" s="19">
        <f t="shared" si="3"/>
        <v>92.9</v>
      </c>
      <c r="M52" s="34"/>
      <c r="N52" s="1"/>
      <c r="O52" s="1"/>
      <c r="P52" s="4"/>
      <c r="Q52" s="4"/>
      <c r="R52" s="4"/>
      <c r="S52" s="4"/>
    </row>
    <row r="53" spans="1:19" ht="15.75" x14ac:dyDescent="0.25">
      <c r="A53" s="16">
        <v>26</v>
      </c>
      <c r="B53" s="17" t="s">
        <v>153</v>
      </c>
      <c r="C53" s="18" t="s">
        <v>81</v>
      </c>
      <c r="D53" s="18" t="s">
        <v>241</v>
      </c>
      <c r="E53" s="18">
        <v>10</v>
      </c>
      <c r="F53" s="18" t="s">
        <v>82</v>
      </c>
      <c r="G53" s="19">
        <v>67.5</v>
      </c>
      <c r="H53" s="20">
        <v>9.5</v>
      </c>
      <c r="I53" s="17">
        <v>8.25</v>
      </c>
      <c r="J53" s="20">
        <v>7.6</v>
      </c>
      <c r="K53" s="21">
        <f t="shared" si="2"/>
        <v>25.35</v>
      </c>
      <c r="L53" s="19">
        <f t="shared" si="3"/>
        <v>92.85</v>
      </c>
      <c r="M53" s="34"/>
      <c r="N53" s="1"/>
      <c r="O53" s="1"/>
      <c r="P53" s="4"/>
      <c r="Q53" s="4"/>
      <c r="R53" s="4"/>
      <c r="S53" s="4"/>
    </row>
    <row r="54" spans="1:19" ht="15.75" x14ac:dyDescent="0.25">
      <c r="A54" s="16">
        <v>27</v>
      </c>
      <c r="B54" s="17" t="s">
        <v>152</v>
      </c>
      <c r="C54" s="18" t="s">
        <v>74</v>
      </c>
      <c r="D54" s="18" t="s">
        <v>242</v>
      </c>
      <c r="E54" s="18">
        <v>10</v>
      </c>
      <c r="F54" s="18" t="s">
        <v>48</v>
      </c>
      <c r="G54" s="19">
        <v>71</v>
      </c>
      <c r="H54" s="20">
        <v>6.5</v>
      </c>
      <c r="I54" s="17">
        <v>3.83</v>
      </c>
      <c r="J54" s="20">
        <v>8.6</v>
      </c>
      <c r="K54" s="21">
        <f t="shared" si="2"/>
        <v>18.93</v>
      </c>
      <c r="L54" s="19">
        <f t="shared" si="3"/>
        <v>89.93</v>
      </c>
      <c r="M54" s="34"/>
      <c r="N54" s="3"/>
      <c r="O54" s="3"/>
      <c r="P54" s="4"/>
      <c r="Q54" s="4"/>
      <c r="R54" s="4"/>
      <c r="S54" s="4"/>
    </row>
    <row r="55" spans="1:19" ht="31.5" x14ac:dyDescent="0.25">
      <c r="A55" s="16">
        <v>28</v>
      </c>
      <c r="B55" s="17" t="s">
        <v>147</v>
      </c>
      <c r="C55" s="18" t="s">
        <v>83</v>
      </c>
      <c r="D55" s="18" t="s">
        <v>84</v>
      </c>
      <c r="E55" s="18">
        <v>10</v>
      </c>
      <c r="F55" s="18" t="s">
        <v>85</v>
      </c>
      <c r="G55" s="19">
        <v>62</v>
      </c>
      <c r="H55" s="20">
        <v>9.25</v>
      </c>
      <c r="I55" s="17">
        <v>7.75</v>
      </c>
      <c r="J55" s="20">
        <v>6.6</v>
      </c>
      <c r="K55" s="21">
        <f t="shared" si="2"/>
        <v>23.6</v>
      </c>
      <c r="L55" s="19">
        <f t="shared" si="3"/>
        <v>85.6</v>
      </c>
      <c r="M55" s="37"/>
      <c r="N55" s="1"/>
      <c r="O55" s="1"/>
      <c r="P55" s="4"/>
      <c r="Q55" s="4"/>
      <c r="R55" s="4"/>
      <c r="S55" s="4"/>
    </row>
    <row r="56" spans="1:19" ht="15.75" x14ac:dyDescent="0.25">
      <c r="A56" s="16">
        <v>29</v>
      </c>
      <c r="B56" s="17" t="s">
        <v>144</v>
      </c>
      <c r="C56" s="18" t="s">
        <v>80</v>
      </c>
      <c r="D56" s="18" t="s">
        <v>243</v>
      </c>
      <c r="E56" s="18">
        <v>10</v>
      </c>
      <c r="F56" s="18" t="s">
        <v>27</v>
      </c>
      <c r="G56" s="19">
        <v>58</v>
      </c>
      <c r="H56" s="20">
        <v>9.5</v>
      </c>
      <c r="I56" s="17">
        <v>4.5</v>
      </c>
      <c r="J56" s="20">
        <v>9.6</v>
      </c>
      <c r="K56" s="21">
        <f t="shared" si="2"/>
        <v>23.6</v>
      </c>
      <c r="L56" s="19">
        <f t="shared" si="3"/>
        <v>81.599999999999994</v>
      </c>
      <c r="M56" s="36"/>
      <c r="N56" s="1"/>
      <c r="O56" s="1"/>
      <c r="P56" s="4"/>
      <c r="Q56" s="4"/>
      <c r="R56" s="4"/>
      <c r="S56" s="4"/>
    </row>
    <row r="57" spans="1:19" ht="15.75" x14ac:dyDescent="0.25">
      <c r="A57" s="16">
        <v>30</v>
      </c>
      <c r="B57" s="17" t="s">
        <v>208</v>
      </c>
      <c r="C57" s="18" t="s">
        <v>182</v>
      </c>
      <c r="D57" s="18" t="s">
        <v>183</v>
      </c>
      <c r="E57" s="18">
        <v>10</v>
      </c>
      <c r="F57" s="18" t="s">
        <v>184</v>
      </c>
      <c r="G57" s="19">
        <v>66</v>
      </c>
      <c r="H57" s="20">
        <v>2.5</v>
      </c>
      <c r="I57" s="17">
        <v>4</v>
      </c>
      <c r="J57" s="20">
        <v>5.8</v>
      </c>
      <c r="K57" s="21">
        <f t="shared" si="2"/>
        <v>12.3</v>
      </c>
      <c r="L57" s="19">
        <f t="shared" si="3"/>
        <v>78.3</v>
      </c>
      <c r="M57" s="36"/>
      <c r="N57" s="1"/>
      <c r="O57" s="1"/>
      <c r="P57" s="4"/>
      <c r="Q57" s="4"/>
      <c r="R57" s="4"/>
      <c r="S57" s="4"/>
    </row>
    <row r="58" spans="1:19" ht="15.75" x14ac:dyDescent="0.25">
      <c r="A58" s="16">
        <v>1</v>
      </c>
      <c r="B58" s="17" t="s">
        <v>169</v>
      </c>
      <c r="C58" s="18" t="s">
        <v>112</v>
      </c>
      <c r="D58" s="18" t="s">
        <v>244</v>
      </c>
      <c r="E58" s="18">
        <v>11</v>
      </c>
      <c r="F58" s="18" t="s">
        <v>16</v>
      </c>
      <c r="G58" s="19">
        <v>110</v>
      </c>
      <c r="H58" s="20">
        <v>10.5</v>
      </c>
      <c r="I58" s="17">
        <v>17.5</v>
      </c>
      <c r="J58" s="20">
        <v>13.4</v>
      </c>
      <c r="K58" s="21">
        <f t="shared" si="2"/>
        <v>41.4</v>
      </c>
      <c r="L58" s="19">
        <f t="shared" si="3"/>
        <v>151.4</v>
      </c>
      <c r="M58" s="34">
        <v>1</v>
      </c>
      <c r="N58" s="1"/>
      <c r="O58" s="1"/>
      <c r="P58" s="4"/>
      <c r="Q58" s="4"/>
      <c r="R58" s="4"/>
      <c r="S58" s="4"/>
    </row>
    <row r="59" spans="1:19" ht="15.75" x14ac:dyDescent="0.25">
      <c r="A59" s="16">
        <v>2</v>
      </c>
      <c r="B59" s="17" t="s">
        <v>165</v>
      </c>
      <c r="C59" s="18" t="s">
        <v>101</v>
      </c>
      <c r="D59" s="18" t="s">
        <v>237</v>
      </c>
      <c r="E59" s="18">
        <v>11</v>
      </c>
      <c r="F59" s="18" t="s">
        <v>20</v>
      </c>
      <c r="G59" s="19">
        <v>105</v>
      </c>
      <c r="H59" s="20">
        <v>14.5</v>
      </c>
      <c r="I59" s="17">
        <v>14.4</v>
      </c>
      <c r="J59" s="20">
        <v>11.1</v>
      </c>
      <c r="K59" s="21">
        <f t="shared" si="2"/>
        <v>40</v>
      </c>
      <c r="L59" s="19">
        <f t="shared" si="3"/>
        <v>145</v>
      </c>
      <c r="M59" s="34">
        <v>2</v>
      </c>
      <c r="N59" s="1"/>
      <c r="O59" s="1"/>
      <c r="P59" s="4"/>
      <c r="Q59" s="4"/>
      <c r="R59" s="4"/>
      <c r="S59" s="4"/>
    </row>
    <row r="60" spans="1:19" ht="15.75" x14ac:dyDescent="0.25">
      <c r="A60" s="16">
        <v>3</v>
      </c>
      <c r="B60" s="17" t="s">
        <v>163</v>
      </c>
      <c r="C60" s="18" t="s">
        <v>109</v>
      </c>
      <c r="D60" s="18" t="s">
        <v>245</v>
      </c>
      <c r="E60" s="18">
        <v>11</v>
      </c>
      <c r="F60" s="18" t="s">
        <v>16</v>
      </c>
      <c r="G60" s="19">
        <v>99.5</v>
      </c>
      <c r="H60" s="20">
        <v>1.5</v>
      </c>
      <c r="I60" s="17">
        <v>15.6</v>
      </c>
      <c r="J60" s="20">
        <v>12.4</v>
      </c>
      <c r="K60" s="21">
        <f t="shared" si="2"/>
        <v>29.5</v>
      </c>
      <c r="L60" s="19">
        <f t="shared" si="3"/>
        <v>129</v>
      </c>
      <c r="M60" s="34">
        <v>3</v>
      </c>
      <c r="N60" s="1"/>
      <c r="O60" s="1"/>
      <c r="P60" s="4"/>
      <c r="Q60" s="4"/>
      <c r="R60" s="4"/>
      <c r="S60" s="4"/>
    </row>
    <row r="61" spans="1:19" ht="15.75" x14ac:dyDescent="0.25">
      <c r="A61" s="16">
        <v>4</v>
      </c>
      <c r="B61" s="17" t="s">
        <v>154</v>
      </c>
      <c r="C61" s="18" t="s">
        <v>124</v>
      </c>
      <c r="D61" s="18" t="s">
        <v>117</v>
      </c>
      <c r="E61" s="18">
        <v>11</v>
      </c>
      <c r="F61" s="18" t="s">
        <v>79</v>
      </c>
      <c r="G61" s="19">
        <v>91</v>
      </c>
      <c r="H61" s="20">
        <v>10</v>
      </c>
      <c r="I61" s="17">
        <v>11.1</v>
      </c>
      <c r="J61" s="20">
        <v>14.5</v>
      </c>
      <c r="K61" s="21">
        <f t="shared" si="2"/>
        <v>35.6</v>
      </c>
      <c r="L61" s="19">
        <f t="shared" si="3"/>
        <v>126.6</v>
      </c>
      <c r="M61" s="35">
        <v>3</v>
      </c>
      <c r="N61" s="2"/>
      <c r="O61" s="2"/>
      <c r="P61" s="4"/>
      <c r="Q61" s="4"/>
      <c r="R61" s="4"/>
      <c r="S61" s="4"/>
    </row>
    <row r="62" spans="1:19" ht="15.75" x14ac:dyDescent="0.25">
      <c r="A62" s="16">
        <v>5</v>
      </c>
      <c r="B62" s="17" t="s">
        <v>173</v>
      </c>
      <c r="C62" s="18" t="s">
        <v>98</v>
      </c>
      <c r="D62" s="18" t="s">
        <v>70</v>
      </c>
      <c r="E62" s="18">
        <v>11</v>
      </c>
      <c r="F62" s="18" t="s">
        <v>14</v>
      </c>
      <c r="G62" s="19">
        <v>92.5</v>
      </c>
      <c r="H62" s="20">
        <v>10</v>
      </c>
      <c r="I62" s="17">
        <v>10.5</v>
      </c>
      <c r="J62" s="20">
        <v>8</v>
      </c>
      <c r="K62" s="21">
        <f t="shared" si="2"/>
        <v>28.5</v>
      </c>
      <c r="L62" s="19">
        <f t="shared" si="3"/>
        <v>121</v>
      </c>
      <c r="M62" s="34">
        <v>3</v>
      </c>
      <c r="N62" s="1"/>
      <c r="O62" s="1"/>
      <c r="P62" s="4"/>
      <c r="Q62" s="4"/>
      <c r="R62" s="4"/>
      <c r="S62" s="4"/>
    </row>
    <row r="63" spans="1:19" ht="15.75" x14ac:dyDescent="0.25">
      <c r="A63" s="16">
        <v>6</v>
      </c>
      <c r="B63" s="17" t="s">
        <v>158</v>
      </c>
      <c r="C63" s="18" t="s">
        <v>125</v>
      </c>
      <c r="D63" s="18" t="s">
        <v>246</v>
      </c>
      <c r="E63" s="18">
        <v>11</v>
      </c>
      <c r="F63" s="18" t="s">
        <v>35</v>
      </c>
      <c r="G63" s="19">
        <v>91.5</v>
      </c>
      <c r="H63" s="20">
        <v>12.5</v>
      </c>
      <c r="I63" s="17">
        <v>10.3</v>
      </c>
      <c r="J63" s="20">
        <v>6.4</v>
      </c>
      <c r="K63" s="21">
        <f t="shared" si="2"/>
        <v>29.200000000000003</v>
      </c>
      <c r="L63" s="19">
        <f t="shared" si="3"/>
        <v>120.7</v>
      </c>
      <c r="M63" s="34">
        <v>3</v>
      </c>
      <c r="N63" s="1"/>
      <c r="O63" s="1"/>
      <c r="P63" s="4"/>
      <c r="Q63" s="4"/>
      <c r="R63" s="4"/>
      <c r="S63" s="4"/>
    </row>
    <row r="64" spans="1:19" ht="15.75" x14ac:dyDescent="0.25">
      <c r="A64" s="16">
        <v>7</v>
      </c>
      <c r="B64" s="17" t="s">
        <v>166</v>
      </c>
      <c r="C64" s="18" t="s">
        <v>113</v>
      </c>
      <c r="D64" s="18" t="s">
        <v>114</v>
      </c>
      <c r="E64" s="18">
        <v>11</v>
      </c>
      <c r="F64" s="18" t="s">
        <v>20</v>
      </c>
      <c r="G64" s="19">
        <v>91</v>
      </c>
      <c r="H64" s="20">
        <v>6</v>
      </c>
      <c r="I64" s="17">
        <v>14</v>
      </c>
      <c r="J64" s="20">
        <v>9.4</v>
      </c>
      <c r="K64" s="21">
        <f t="shared" si="2"/>
        <v>29.4</v>
      </c>
      <c r="L64" s="19">
        <f t="shared" si="3"/>
        <v>120.4</v>
      </c>
      <c r="M64" s="34">
        <v>3</v>
      </c>
      <c r="N64" s="1"/>
      <c r="O64" s="1"/>
      <c r="P64" s="4"/>
      <c r="Q64" s="4"/>
      <c r="R64" s="4"/>
      <c r="S64" s="4"/>
    </row>
    <row r="65" spans="1:19" ht="15.75" x14ac:dyDescent="0.25">
      <c r="A65" s="16">
        <v>8</v>
      </c>
      <c r="B65" s="17" t="s">
        <v>156</v>
      </c>
      <c r="C65" s="18" t="s">
        <v>94</v>
      </c>
      <c r="D65" s="18" t="s">
        <v>230</v>
      </c>
      <c r="E65" s="18">
        <v>11</v>
      </c>
      <c r="F65" s="18" t="s">
        <v>20</v>
      </c>
      <c r="G65" s="19">
        <v>94.5</v>
      </c>
      <c r="H65" s="20">
        <v>0</v>
      </c>
      <c r="I65" s="17">
        <v>11.4</v>
      </c>
      <c r="J65" s="20">
        <v>11.7</v>
      </c>
      <c r="K65" s="21">
        <f t="shared" si="2"/>
        <v>23.1</v>
      </c>
      <c r="L65" s="19">
        <f t="shared" si="3"/>
        <v>117.6</v>
      </c>
      <c r="M65" s="34">
        <v>3</v>
      </c>
      <c r="N65" s="1"/>
      <c r="O65" s="1"/>
      <c r="P65" s="4"/>
      <c r="Q65" s="4"/>
      <c r="R65" s="4"/>
      <c r="S65" s="4"/>
    </row>
    <row r="66" spans="1:19" ht="15.75" x14ac:dyDescent="0.25">
      <c r="A66" s="16">
        <v>9</v>
      </c>
      <c r="B66" s="17" t="s">
        <v>178</v>
      </c>
      <c r="C66" s="18" t="s">
        <v>97</v>
      </c>
      <c r="D66" s="18" t="s">
        <v>247</v>
      </c>
      <c r="E66" s="18">
        <v>11</v>
      </c>
      <c r="F66" s="18" t="s">
        <v>16</v>
      </c>
      <c r="G66" s="19">
        <v>86</v>
      </c>
      <c r="H66" s="20">
        <v>10</v>
      </c>
      <c r="I66" s="17">
        <v>6.9</v>
      </c>
      <c r="J66" s="20">
        <v>10.15</v>
      </c>
      <c r="K66" s="21">
        <f t="shared" si="2"/>
        <v>27.049999999999997</v>
      </c>
      <c r="L66" s="19">
        <f t="shared" si="3"/>
        <v>113.05</v>
      </c>
      <c r="M66" s="34">
        <v>3</v>
      </c>
      <c r="N66" s="1"/>
      <c r="O66" s="1"/>
      <c r="P66" s="4"/>
      <c r="Q66" s="4"/>
      <c r="R66" s="4"/>
      <c r="S66" s="4"/>
    </row>
    <row r="67" spans="1:19" ht="15.75" x14ac:dyDescent="0.25">
      <c r="A67" s="16">
        <v>10</v>
      </c>
      <c r="B67" s="17" t="s">
        <v>157</v>
      </c>
      <c r="C67" s="26" t="s">
        <v>102</v>
      </c>
      <c r="D67" s="26" t="s">
        <v>103</v>
      </c>
      <c r="E67" s="25">
        <v>11</v>
      </c>
      <c r="F67" s="25" t="s">
        <v>46</v>
      </c>
      <c r="G67" s="19">
        <v>82</v>
      </c>
      <c r="H67" s="27">
        <v>4</v>
      </c>
      <c r="I67" s="17">
        <v>13.7</v>
      </c>
      <c r="J67" s="24">
        <v>12.5</v>
      </c>
      <c r="K67" s="21">
        <f t="shared" si="2"/>
        <v>30.2</v>
      </c>
      <c r="L67" s="19">
        <f t="shared" si="3"/>
        <v>112.2</v>
      </c>
      <c r="M67" s="34">
        <v>3</v>
      </c>
      <c r="N67" s="1"/>
      <c r="O67" s="1"/>
      <c r="P67" s="4"/>
      <c r="Q67" s="4"/>
      <c r="R67" s="4"/>
      <c r="S67" s="4"/>
    </row>
    <row r="68" spans="1:19" ht="15.75" x14ac:dyDescent="0.25">
      <c r="A68" s="16">
        <v>11</v>
      </c>
      <c r="B68" s="17" t="s">
        <v>176</v>
      </c>
      <c r="C68" s="18" t="s">
        <v>111</v>
      </c>
      <c r="D68" s="18" t="s">
        <v>248</v>
      </c>
      <c r="E68" s="18">
        <v>11</v>
      </c>
      <c r="F68" s="18" t="s">
        <v>23</v>
      </c>
      <c r="G68" s="19">
        <v>85.5</v>
      </c>
      <c r="H68" s="20">
        <v>12.5</v>
      </c>
      <c r="I68" s="17">
        <v>7</v>
      </c>
      <c r="J68" s="20">
        <v>6.8</v>
      </c>
      <c r="K68" s="21">
        <f t="shared" si="2"/>
        <v>26.3</v>
      </c>
      <c r="L68" s="19">
        <f t="shared" si="3"/>
        <v>111.8</v>
      </c>
      <c r="M68" s="34">
        <v>3</v>
      </c>
      <c r="N68" s="1"/>
      <c r="O68" s="1"/>
      <c r="P68" s="4"/>
      <c r="Q68" s="4"/>
      <c r="R68" s="4"/>
      <c r="S68" s="4"/>
    </row>
    <row r="69" spans="1:19" ht="15.75" x14ac:dyDescent="0.25">
      <c r="A69" s="16">
        <v>12</v>
      </c>
      <c r="B69" s="17" t="s">
        <v>155</v>
      </c>
      <c r="C69" s="18" t="s">
        <v>91</v>
      </c>
      <c r="D69" s="18" t="s">
        <v>249</v>
      </c>
      <c r="E69" s="18">
        <v>11</v>
      </c>
      <c r="F69" s="18" t="s">
        <v>16</v>
      </c>
      <c r="G69" s="19">
        <v>80</v>
      </c>
      <c r="H69" s="20">
        <v>6.5</v>
      </c>
      <c r="I69" s="17">
        <v>13.4</v>
      </c>
      <c r="J69" s="20">
        <v>8.6</v>
      </c>
      <c r="K69" s="21">
        <f t="shared" si="2"/>
        <v>28.5</v>
      </c>
      <c r="L69" s="19">
        <f t="shared" si="3"/>
        <v>108.5</v>
      </c>
      <c r="M69" s="34">
        <v>3</v>
      </c>
      <c r="N69" s="1"/>
      <c r="O69" s="1"/>
      <c r="P69" s="4"/>
      <c r="Q69" s="4"/>
      <c r="R69" s="4"/>
      <c r="S69" s="4"/>
    </row>
    <row r="70" spans="1:19" ht="15.75" x14ac:dyDescent="0.25">
      <c r="A70" s="16">
        <v>13</v>
      </c>
      <c r="B70" s="17" t="s">
        <v>161</v>
      </c>
      <c r="C70" s="18" t="s">
        <v>104</v>
      </c>
      <c r="D70" s="18" t="s">
        <v>250</v>
      </c>
      <c r="E70" s="18">
        <v>11</v>
      </c>
      <c r="F70" s="18" t="s">
        <v>16</v>
      </c>
      <c r="G70" s="19">
        <v>86.5</v>
      </c>
      <c r="H70" s="20">
        <v>0</v>
      </c>
      <c r="I70" s="17">
        <v>7.9</v>
      </c>
      <c r="J70" s="20">
        <v>8</v>
      </c>
      <c r="K70" s="21">
        <f t="shared" si="2"/>
        <v>15.9</v>
      </c>
      <c r="L70" s="19">
        <f t="shared" si="3"/>
        <v>102.4</v>
      </c>
      <c r="M70" s="34"/>
      <c r="N70" s="1"/>
      <c r="O70" s="1"/>
      <c r="P70" s="4"/>
      <c r="Q70" s="4"/>
      <c r="R70" s="4"/>
      <c r="S70" s="4"/>
    </row>
    <row r="71" spans="1:19" ht="15.75" x14ac:dyDescent="0.25">
      <c r="A71" s="16">
        <v>14</v>
      </c>
      <c r="B71" s="17" t="s">
        <v>177</v>
      </c>
      <c r="C71" s="18" t="s">
        <v>106</v>
      </c>
      <c r="D71" s="18" t="s">
        <v>251</v>
      </c>
      <c r="E71" s="18">
        <v>11</v>
      </c>
      <c r="F71" s="18" t="s">
        <v>82</v>
      </c>
      <c r="G71" s="19">
        <v>77.5</v>
      </c>
      <c r="H71" s="20">
        <v>4.5</v>
      </c>
      <c r="I71" s="17">
        <v>11.5</v>
      </c>
      <c r="J71" s="20">
        <v>6</v>
      </c>
      <c r="K71" s="21">
        <f t="shared" si="2"/>
        <v>22</v>
      </c>
      <c r="L71" s="19">
        <f t="shared" si="3"/>
        <v>99.5</v>
      </c>
      <c r="M71" s="34"/>
      <c r="N71" s="1"/>
      <c r="O71" s="1"/>
      <c r="P71" s="4"/>
      <c r="Q71" s="4"/>
      <c r="R71" s="4"/>
      <c r="S71" s="4"/>
    </row>
    <row r="72" spans="1:19" ht="15.75" x14ac:dyDescent="0.25">
      <c r="A72" s="16">
        <v>15</v>
      </c>
      <c r="B72" s="17" t="s">
        <v>159</v>
      </c>
      <c r="C72" s="18" t="s">
        <v>116</v>
      </c>
      <c r="D72" s="18" t="s">
        <v>117</v>
      </c>
      <c r="E72" s="18">
        <v>11</v>
      </c>
      <c r="F72" s="18" t="s">
        <v>46</v>
      </c>
      <c r="G72" s="19">
        <v>71</v>
      </c>
      <c r="H72" s="20">
        <v>14.5</v>
      </c>
      <c r="I72" s="17">
        <v>6</v>
      </c>
      <c r="J72" s="20">
        <v>3.9</v>
      </c>
      <c r="K72" s="21">
        <f t="shared" ref="K72:K85" si="4">SUM(H72:J72)</f>
        <v>24.4</v>
      </c>
      <c r="L72" s="19">
        <f t="shared" ref="L72:L85" si="5">G72+K72</f>
        <v>95.4</v>
      </c>
      <c r="M72" s="34"/>
      <c r="N72" s="1"/>
      <c r="O72" s="1"/>
      <c r="P72" s="4"/>
      <c r="Q72" s="4"/>
      <c r="R72" s="4"/>
      <c r="S72" s="4"/>
    </row>
    <row r="73" spans="1:19" ht="15.75" x14ac:dyDescent="0.25">
      <c r="A73" s="16">
        <v>16</v>
      </c>
      <c r="B73" s="17" t="s">
        <v>167</v>
      </c>
      <c r="C73" s="18" t="s">
        <v>107</v>
      </c>
      <c r="D73" s="18" t="s">
        <v>216</v>
      </c>
      <c r="E73" s="18">
        <v>11</v>
      </c>
      <c r="F73" s="18" t="s">
        <v>60</v>
      </c>
      <c r="G73" s="19">
        <v>76</v>
      </c>
      <c r="H73" s="20">
        <v>3.5</v>
      </c>
      <c r="I73" s="17">
        <v>8.4</v>
      </c>
      <c r="J73" s="20">
        <v>6.4</v>
      </c>
      <c r="K73" s="21">
        <f t="shared" si="4"/>
        <v>18.3</v>
      </c>
      <c r="L73" s="19">
        <f t="shared" si="5"/>
        <v>94.3</v>
      </c>
      <c r="M73" s="34"/>
      <c r="N73" s="1"/>
      <c r="O73" s="1"/>
      <c r="P73" s="4"/>
      <c r="Q73" s="4"/>
      <c r="R73" s="4"/>
      <c r="S73" s="4"/>
    </row>
    <row r="74" spans="1:19" ht="15.75" x14ac:dyDescent="0.25">
      <c r="A74" s="16">
        <v>17</v>
      </c>
      <c r="B74" s="17" t="s">
        <v>160</v>
      </c>
      <c r="C74" s="18" t="s">
        <v>119</v>
      </c>
      <c r="D74" s="18" t="s">
        <v>216</v>
      </c>
      <c r="E74" s="18">
        <v>11</v>
      </c>
      <c r="F74" s="18" t="s">
        <v>72</v>
      </c>
      <c r="G74" s="19">
        <v>70.5</v>
      </c>
      <c r="H74" s="20">
        <v>12</v>
      </c>
      <c r="I74" s="17">
        <v>6.3</v>
      </c>
      <c r="J74" s="20">
        <v>3</v>
      </c>
      <c r="K74" s="21">
        <f t="shared" si="4"/>
        <v>21.3</v>
      </c>
      <c r="L74" s="19">
        <f t="shared" si="5"/>
        <v>91.8</v>
      </c>
      <c r="M74" s="34"/>
      <c r="N74" s="1"/>
      <c r="O74" s="1"/>
      <c r="P74" s="4"/>
      <c r="Q74" s="4"/>
      <c r="R74" s="4"/>
      <c r="S74" s="4"/>
    </row>
    <row r="75" spans="1:19" ht="15.75" x14ac:dyDescent="0.25">
      <c r="A75" s="16">
        <v>18</v>
      </c>
      <c r="B75" s="17" t="s">
        <v>164</v>
      </c>
      <c r="C75" s="18" t="s">
        <v>115</v>
      </c>
      <c r="D75" s="18" t="s">
        <v>223</v>
      </c>
      <c r="E75" s="18">
        <v>11</v>
      </c>
      <c r="F75" s="18" t="s">
        <v>14</v>
      </c>
      <c r="G75" s="19">
        <v>89.5</v>
      </c>
      <c r="H75" s="20">
        <v>0</v>
      </c>
      <c r="I75" s="17">
        <v>0</v>
      </c>
      <c r="J75" s="20">
        <v>0</v>
      </c>
      <c r="K75" s="21">
        <f t="shared" si="4"/>
        <v>0</v>
      </c>
      <c r="L75" s="19">
        <f t="shared" si="5"/>
        <v>89.5</v>
      </c>
      <c r="M75" s="34"/>
      <c r="N75" s="1"/>
      <c r="O75" s="1"/>
      <c r="P75" s="4"/>
      <c r="Q75" s="4"/>
      <c r="R75" s="4"/>
      <c r="S75" s="4"/>
    </row>
    <row r="76" spans="1:19" ht="15.75" x14ac:dyDescent="0.25">
      <c r="A76" s="16">
        <v>19</v>
      </c>
      <c r="B76" s="17" t="s">
        <v>174</v>
      </c>
      <c r="C76" s="18" t="s">
        <v>95</v>
      </c>
      <c r="D76" s="18" t="s">
        <v>237</v>
      </c>
      <c r="E76" s="18">
        <v>11</v>
      </c>
      <c r="F76" s="18" t="s">
        <v>96</v>
      </c>
      <c r="G76" s="19">
        <v>76</v>
      </c>
      <c r="H76" s="20">
        <v>0.5</v>
      </c>
      <c r="I76" s="17">
        <v>7.9</v>
      </c>
      <c r="J76" s="20">
        <v>4.5</v>
      </c>
      <c r="K76" s="21">
        <f t="shared" si="4"/>
        <v>12.9</v>
      </c>
      <c r="L76" s="19">
        <f t="shared" si="5"/>
        <v>88.9</v>
      </c>
      <c r="M76" s="34"/>
      <c r="N76" s="1"/>
      <c r="O76" s="1"/>
      <c r="P76" s="4"/>
      <c r="Q76" s="4"/>
      <c r="R76" s="4"/>
      <c r="S76" s="4"/>
    </row>
    <row r="77" spans="1:19" ht="15.75" x14ac:dyDescent="0.25">
      <c r="A77" s="16">
        <v>20</v>
      </c>
      <c r="B77" s="17" t="s">
        <v>180</v>
      </c>
      <c r="C77" s="18" t="s">
        <v>93</v>
      </c>
      <c r="D77" s="18" t="s">
        <v>227</v>
      </c>
      <c r="E77" s="18">
        <v>11</v>
      </c>
      <c r="F77" s="18" t="s">
        <v>56</v>
      </c>
      <c r="G77" s="19">
        <v>76</v>
      </c>
      <c r="H77" s="20">
        <v>0</v>
      </c>
      <c r="I77" s="17">
        <v>6.3</v>
      </c>
      <c r="J77" s="20">
        <v>5.4</v>
      </c>
      <c r="K77" s="21">
        <f t="shared" si="4"/>
        <v>11.7</v>
      </c>
      <c r="L77" s="19">
        <f t="shared" si="5"/>
        <v>87.7</v>
      </c>
      <c r="M77" s="34"/>
      <c r="N77" s="1"/>
      <c r="O77" s="1"/>
      <c r="P77" s="4"/>
      <c r="Q77" s="4"/>
      <c r="R77" s="4"/>
      <c r="S77" s="4"/>
    </row>
    <row r="78" spans="1:19" ht="15.75" x14ac:dyDescent="0.25">
      <c r="A78" s="16">
        <v>21</v>
      </c>
      <c r="B78" s="17" t="s">
        <v>162</v>
      </c>
      <c r="C78" s="18" t="s">
        <v>108</v>
      </c>
      <c r="D78" s="18" t="s">
        <v>252</v>
      </c>
      <c r="E78" s="18">
        <v>11</v>
      </c>
      <c r="F78" s="18" t="s">
        <v>96</v>
      </c>
      <c r="G78" s="19">
        <v>68</v>
      </c>
      <c r="H78" s="20">
        <v>4</v>
      </c>
      <c r="I78" s="17">
        <v>9</v>
      </c>
      <c r="J78" s="20">
        <v>5.6</v>
      </c>
      <c r="K78" s="21">
        <f t="shared" si="4"/>
        <v>18.600000000000001</v>
      </c>
      <c r="L78" s="19">
        <f t="shared" si="5"/>
        <v>86.6</v>
      </c>
      <c r="M78" s="34"/>
      <c r="N78" s="1"/>
      <c r="O78" s="1"/>
      <c r="P78" s="4"/>
      <c r="Q78" s="4"/>
      <c r="R78" s="4"/>
      <c r="S78" s="4"/>
    </row>
    <row r="79" spans="1:19" ht="15.75" x14ac:dyDescent="0.25">
      <c r="A79" s="16">
        <v>22</v>
      </c>
      <c r="B79" s="17" t="s">
        <v>175</v>
      </c>
      <c r="C79" s="18" t="s">
        <v>120</v>
      </c>
      <c r="D79" s="18" t="s">
        <v>253</v>
      </c>
      <c r="E79" s="18">
        <v>11</v>
      </c>
      <c r="F79" s="18" t="s">
        <v>121</v>
      </c>
      <c r="G79" s="19">
        <v>70.5</v>
      </c>
      <c r="H79" s="20">
        <v>2</v>
      </c>
      <c r="I79" s="17">
        <v>6.3</v>
      </c>
      <c r="J79" s="20">
        <v>6.1</v>
      </c>
      <c r="K79" s="21">
        <f t="shared" si="4"/>
        <v>14.4</v>
      </c>
      <c r="L79" s="19">
        <f t="shared" si="5"/>
        <v>84.9</v>
      </c>
      <c r="M79" s="34"/>
      <c r="N79" s="1"/>
      <c r="O79" s="1"/>
      <c r="P79" s="4"/>
      <c r="Q79" s="4"/>
      <c r="R79" s="4"/>
      <c r="S79" s="4"/>
    </row>
    <row r="80" spans="1:19" ht="15.75" x14ac:dyDescent="0.25">
      <c r="A80" s="16">
        <v>23</v>
      </c>
      <c r="B80" s="17" t="s">
        <v>179</v>
      </c>
      <c r="C80" s="18" t="s">
        <v>92</v>
      </c>
      <c r="D80" s="18" t="s">
        <v>237</v>
      </c>
      <c r="E80" s="18">
        <v>11</v>
      </c>
      <c r="F80" s="18" t="s">
        <v>18</v>
      </c>
      <c r="G80" s="19">
        <v>70.5</v>
      </c>
      <c r="H80" s="20">
        <v>3</v>
      </c>
      <c r="I80" s="17">
        <v>4.3</v>
      </c>
      <c r="J80" s="20">
        <v>4.7</v>
      </c>
      <c r="K80" s="21">
        <f t="shared" si="4"/>
        <v>12</v>
      </c>
      <c r="L80" s="19">
        <f t="shared" si="5"/>
        <v>82.5</v>
      </c>
      <c r="M80" s="34"/>
      <c r="N80" s="1"/>
      <c r="O80" s="1"/>
      <c r="P80" s="4"/>
      <c r="Q80" s="4"/>
      <c r="R80" s="4"/>
      <c r="S80" s="4"/>
    </row>
    <row r="81" spans="1:19" ht="15.75" x14ac:dyDescent="0.25">
      <c r="A81" s="16">
        <v>24</v>
      </c>
      <c r="B81" s="17" t="s">
        <v>170</v>
      </c>
      <c r="C81" s="18" t="s">
        <v>110</v>
      </c>
      <c r="D81" s="18" t="s">
        <v>254</v>
      </c>
      <c r="E81" s="18">
        <v>11</v>
      </c>
      <c r="F81" s="18" t="s">
        <v>31</v>
      </c>
      <c r="G81" s="19">
        <v>73</v>
      </c>
      <c r="H81" s="20">
        <v>0</v>
      </c>
      <c r="I81" s="17">
        <v>3.1</v>
      </c>
      <c r="J81" s="20">
        <v>5.5</v>
      </c>
      <c r="K81" s="21">
        <f t="shared" si="4"/>
        <v>8.6</v>
      </c>
      <c r="L81" s="19">
        <f t="shared" si="5"/>
        <v>81.599999999999994</v>
      </c>
      <c r="M81" s="34"/>
      <c r="N81" s="1"/>
      <c r="O81" s="1"/>
      <c r="P81" s="4"/>
      <c r="Q81" s="4"/>
      <c r="R81" s="4"/>
      <c r="S81" s="4"/>
    </row>
    <row r="82" spans="1:19" s="11" customFormat="1" ht="15.75" x14ac:dyDescent="0.25">
      <c r="A82" s="40">
        <v>25</v>
      </c>
      <c r="B82" s="32" t="s">
        <v>172</v>
      </c>
      <c r="C82" s="33" t="s">
        <v>99</v>
      </c>
      <c r="D82" s="33" t="s">
        <v>236</v>
      </c>
      <c r="E82" s="33">
        <v>11</v>
      </c>
      <c r="F82" s="33" t="s">
        <v>100</v>
      </c>
      <c r="G82" s="19">
        <v>71</v>
      </c>
      <c r="H82" s="20">
        <v>0</v>
      </c>
      <c r="I82" s="17">
        <v>5.3</v>
      </c>
      <c r="J82" s="20">
        <v>3.5</v>
      </c>
      <c r="K82" s="21">
        <f t="shared" si="4"/>
        <v>8.8000000000000007</v>
      </c>
      <c r="L82" s="19">
        <f t="shared" si="5"/>
        <v>79.8</v>
      </c>
      <c r="M82" s="34"/>
      <c r="N82" s="10"/>
      <c r="O82" s="10"/>
      <c r="P82" s="10"/>
      <c r="Q82" s="10"/>
      <c r="R82" s="10"/>
      <c r="S82" s="10"/>
    </row>
    <row r="83" spans="1:19" ht="15.75" x14ac:dyDescent="0.25">
      <c r="A83" s="16">
        <v>26</v>
      </c>
      <c r="B83" s="17" t="s">
        <v>168</v>
      </c>
      <c r="C83" s="18" t="s">
        <v>105</v>
      </c>
      <c r="D83" s="18" t="s">
        <v>255</v>
      </c>
      <c r="E83" s="18">
        <v>11</v>
      </c>
      <c r="F83" s="18" t="s">
        <v>76</v>
      </c>
      <c r="G83" s="39">
        <v>69.5</v>
      </c>
      <c r="H83" s="20">
        <v>0</v>
      </c>
      <c r="I83" s="17">
        <v>4.2</v>
      </c>
      <c r="J83" s="20">
        <v>5.75</v>
      </c>
      <c r="K83" s="21">
        <f t="shared" si="4"/>
        <v>9.9499999999999993</v>
      </c>
      <c r="L83" s="19">
        <f t="shared" si="5"/>
        <v>79.45</v>
      </c>
      <c r="M83" s="34"/>
      <c r="N83" s="4"/>
      <c r="O83" s="4"/>
      <c r="P83" s="4"/>
      <c r="Q83" s="4"/>
      <c r="R83" s="4"/>
      <c r="S83" s="4"/>
    </row>
    <row r="84" spans="1:19" ht="15.75" x14ac:dyDescent="0.25">
      <c r="A84" s="16">
        <v>27</v>
      </c>
      <c r="B84" s="17" t="s">
        <v>171</v>
      </c>
      <c r="C84" s="18" t="s">
        <v>122</v>
      </c>
      <c r="D84" s="18" t="s">
        <v>88</v>
      </c>
      <c r="E84" s="18">
        <v>11</v>
      </c>
      <c r="F84" s="18" t="s">
        <v>123</v>
      </c>
      <c r="G84" s="39">
        <v>68</v>
      </c>
      <c r="H84" s="20">
        <v>1</v>
      </c>
      <c r="I84" s="17">
        <v>6.1</v>
      </c>
      <c r="J84" s="20">
        <v>3.7</v>
      </c>
      <c r="K84" s="21">
        <f t="shared" si="4"/>
        <v>10.8</v>
      </c>
      <c r="L84" s="19">
        <f t="shared" si="5"/>
        <v>78.8</v>
      </c>
      <c r="M84" s="38"/>
    </row>
    <row r="85" spans="1:19" ht="15.75" x14ac:dyDescent="0.25">
      <c r="A85" s="16">
        <v>28</v>
      </c>
      <c r="B85" s="17" t="s">
        <v>181</v>
      </c>
      <c r="C85" s="18" t="s">
        <v>118</v>
      </c>
      <c r="D85" s="18" t="s">
        <v>256</v>
      </c>
      <c r="E85" s="18">
        <v>11</v>
      </c>
      <c r="F85" s="18" t="s">
        <v>60</v>
      </c>
      <c r="G85" s="39">
        <v>59</v>
      </c>
      <c r="H85" s="20">
        <v>0</v>
      </c>
      <c r="I85" s="17">
        <v>3.6</v>
      </c>
      <c r="J85" s="20">
        <v>6.4</v>
      </c>
      <c r="K85" s="21">
        <f t="shared" si="4"/>
        <v>10</v>
      </c>
      <c r="L85" s="19">
        <f t="shared" si="5"/>
        <v>69</v>
      </c>
      <c r="M85" s="34"/>
    </row>
  </sheetData>
  <sortState ref="B58:O85">
    <sortCondition descending="1" ref="L58:L85"/>
  </sortState>
  <pageMargins left="0.7" right="0.7" top="0.75" bottom="0.75" header="0.3" footer="0.3"/>
  <pageSetup paperSize="9" scale="6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2017-03-02T11:22:49Z</dcterms:modified>
</cp:coreProperties>
</file>