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1760" activeTab="0"/>
  </bookViews>
  <sheets>
    <sheet name="руковод дет дома" sheetId="1" r:id="rId1"/>
  </sheets>
  <definedNames>
    <definedName name="_xlnm.Print_Area" localSheetId="0">'руковод дет дома'!$A$1:$H$48</definedName>
  </definedNames>
  <calcPr fullCalcOnLoad="1"/>
</workbook>
</file>

<file path=xl/sharedStrings.xml><?xml version="1.0" encoding="utf-8"?>
<sst xmlns="http://schemas.openxmlformats.org/spreadsheetml/2006/main" count="160" uniqueCount="123">
  <si>
    <t>к приказу департамента образования и науки Кемеровской области</t>
  </si>
  <si>
    <t>Показатели стимулирования руководителей организаций для детей-сирот и детей, оставшихся без попечения родителей</t>
  </si>
  <si>
    <t>№ п/п</t>
  </si>
  <si>
    <t>Критерии и показатели</t>
  </si>
  <si>
    <t>Индикаторы</t>
  </si>
  <si>
    <t>Формулы расчета</t>
  </si>
  <si>
    <t>Целевое значение показателя</t>
  </si>
  <si>
    <t>Оценка в баллах</t>
  </si>
  <si>
    <t>Контрольный период</t>
  </si>
  <si>
    <t>Источник информации</t>
  </si>
  <si>
    <t>1.</t>
  </si>
  <si>
    <t>1.1.</t>
  </si>
  <si>
    <t xml:space="preserve">Рейтинг образовательной организации </t>
  </si>
  <si>
    <t>Место расположения организации в общем рейтинге аналогичных организаций</t>
  </si>
  <si>
    <t>Рейтинг по убыванию количества набранных баллов</t>
  </si>
  <si>
    <t>первые 10 мест</t>
  </si>
  <si>
    <t>Ежегодно на начало учебного года</t>
  </si>
  <si>
    <t>Данные мониторинга организации</t>
  </si>
  <si>
    <t>вторые 10 мест</t>
  </si>
  <si>
    <t>третьи 10 мест</t>
  </si>
  <si>
    <t>Организация работы по соблюдению законных прав и интересов детей-сирот и детей, оставшихся без попечения родителей</t>
  </si>
  <si>
    <t>Ежегодно</t>
  </si>
  <si>
    <t>Доля воспитанников, поставленных на учет для получения жилья от общего количества нуждающихся</t>
  </si>
  <si>
    <t>Отношение численности воспитанников, поставленных на учет для предоставления жилья к общей численности воспитанников, нуждающихся в предоставлении жилья</t>
  </si>
  <si>
    <t>Список детей-сирот, подлежащих обеспечению жилыми помещениями</t>
  </si>
  <si>
    <t>Доля воспитанников, получающих алименты, пенсии от общего количества нуждающихся</t>
  </si>
  <si>
    <t>Справка</t>
  </si>
  <si>
    <t>Доля детей, устроенных   в  замещающие семьи</t>
  </si>
  <si>
    <t>Отношение численности воспитанников, устроенных в замещающие семьи к общей численности воспитанников</t>
  </si>
  <si>
    <t>свыше 20%</t>
  </si>
  <si>
    <t>Ежемесячный мониторинг</t>
  </si>
  <si>
    <t>10 - 20 %</t>
  </si>
  <si>
    <t>Доля  детей возвращенных в  кровную семью</t>
  </si>
  <si>
    <t>Отношение численности воспитанников, возвращенных в кровную семью к общей численности воспитанников, лишенных попечения родителей</t>
  </si>
  <si>
    <t>Доля детей, временно переданных в семьи граждан  (акция «Теплый дом»)</t>
  </si>
  <si>
    <t>Отношение численности воспитанников, временно переданных в семьи граждан к общей численности воспитанников</t>
  </si>
  <si>
    <t>Отсутствие фактов возвращения детей-сирот в детский дом из замещающих семей</t>
  </si>
  <si>
    <t>Отношение численности воспитанников, возвращенныхв детский дом из замещающих семей к общей численности воспитанников, устроенных в замещающие семьи</t>
  </si>
  <si>
    <t>Сокращение сроков пребывания воспитанников в детском доме</t>
  </si>
  <si>
    <t>Положительная динамика показателя, по сравнению с прошлым оценочным периодом</t>
  </si>
  <si>
    <t>Наличие на базе учреждения центра подготовки граждан в приемные родители, центра сопровождения замещающих семей, центра постинтернтаного сопровождения выпускников</t>
  </si>
  <si>
    <t>Наличие центра</t>
  </si>
  <si>
    <t>Доля  воспитанников, прошедших  диспансеризацию</t>
  </si>
  <si>
    <t>Отношение воспитанников, прошедших диспансеризацию к общей численности воспитанников</t>
  </si>
  <si>
    <t>Отчет</t>
  </si>
  <si>
    <t>Доля воспитанников, обучающихся на «4» и «5»</t>
  </si>
  <si>
    <t>Отношение воспитанников, обучающихся на "4" и "5" к общей численности воспитанников</t>
  </si>
  <si>
    <t>свыше 30%</t>
  </si>
  <si>
    <t>Результаты мониторинга</t>
  </si>
  <si>
    <t>Доля выпускников IХ и ХI классов, получивших аттестаты с оценками «5» и «4»</t>
  </si>
  <si>
    <t>Отношение выпускников IХ и ХI классов, получивших аттестаты с оценками "4" и "5" к общей численности выпускников</t>
  </si>
  <si>
    <t>свыше 10%</t>
  </si>
  <si>
    <t>Доля  выпускников, поступивших в организации профессионального образования</t>
  </si>
  <si>
    <t>Отношение численности выпускников, поступивших в организации профессионального образования к общей численности выпускников</t>
  </si>
  <si>
    <t>90%-100%</t>
  </si>
  <si>
    <t>70% - 90%</t>
  </si>
  <si>
    <t>Доля  воспитанников, вовлеченных в систему дополнительного образования</t>
  </si>
  <si>
    <t>Отношение численности воспитанников, вовлеченных в систему дополнительного образования к общей численности воспитанников</t>
  </si>
  <si>
    <t>Наличие органов ученического самоуправления</t>
  </si>
  <si>
    <t>Действующий орган ученического самоуправления</t>
  </si>
  <si>
    <t>Наличие</t>
  </si>
  <si>
    <t>Доля воспитанников, принимающих участие в смотрах, конкурсах, проектах, олимпиадах, мероприятиях</t>
  </si>
  <si>
    <t>Отношение численности воспитанников, принявших участие в смотрах, конкурсах, проектах, олимпиадах, мероприятиях к общей численности воспитанников</t>
  </si>
  <si>
    <t>Отчет учреждения, грамоты, дипломы</t>
  </si>
  <si>
    <t>50% - 89%</t>
  </si>
  <si>
    <t>Доля воспитанников- победителей и призеров смотров, конкурсов, проектов, олимпиад, соревнований</t>
  </si>
  <si>
    <t>на федеральном уровне</t>
  </si>
  <si>
    <t>Отчет учреждения, грамоты, дипломы, благодарственные письма</t>
  </si>
  <si>
    <t>на региональном уровне</t>
  </si>
  <si>
    <t>на городском уровне</t>
  </si>
  <si>
    <t>Отсутствие фактов  самовольных уходов</t>
  </si>
  <si>
    <t>Информация ПДН</t>
  </si>
  <si>
    <t xml:space="preserve">Отсутствие фактов совершения преступления, правонарушения,
общественно-
опасные деяния воспитанниками
</t>
  </si>
  <si>
    <t>2.</t>
  </si>
  <si>
    <t>2.1.</t>
  </si>
  <si>
    <t>Финансово-хозяйственная деятельность</t>
  </si>
  <si>
    <t>Сумма привлеченных средств</t>
  </si>
  <si>
    <t>свыше 100 тыс. руб</t>
  </si>
  <si>
    <t>Справка из бухгалтерии</t>
  </si>
  <si>
    <t>менее 100 тыс. руб.</t>
  </si>
  <si>
    <t>2.2.</t>
  </si>
  <si>
    <t xml:space="preserve">Обеспечение государственно-общественного характера управления </t>
  </si>
  <si>
    <t>Устав, положение о ПС</t>
  </si>
  <si>
    <t>Повышение профессиональной компетентности руководителя</t>
  </si>
  <si>
    <t>Прохождение процедуры сертификации:</t>
  </si>
  <si>
    <t>Наличие действующего сертификата</t>
  </si>
  <si>
    <t>Сертификат</t>
  </si>
  <si>
    <t xml:space="preserve">Наличие документа о прохождении подготовки руководителя по образовательной программе «Менеджмент в социальной сфере»  </t>
  </si>
  <si>
    <t>Наличие  диплома об образовании</t>
  </si>
  <si>
    <t>Диплом</t>
  </si>
  <si>
    <t xml:space="preserve">Итого мах количество баллов </t>
  </si>
  <si>
    <t>от «25» декабря № 2438</t>
  </si>
  <si>
    <t>Целевое и эффективное использование имеющихся ресурсов</t>
  </si>
  <si>
    <t xml:space="preserve">Доля фонда оплаты труда "прочего" персонала, деленная на фонд оплаты труда учреждения-всего </t>
  </si>
  <si>
    <t>превышение целевого значения</t>
  </si>
  <si>
    <t>Данные мониторинга по труду, статистического отчета ЗП - образование</t>
  </si>
  <si>
    <t>на уровне целевого значения</t>
  </si>
  <si>
    <t>1.2.</t>
  </si>
  <si>
    <t>1.3.</t>
  </si>
  <si>
    <t>1.4.</t>
  </si>
  <si>
    <t>1.5.</t>
  </si>
  <si>
    <t>1.6.</t>
  </si>
  <si>
    <t>1.7.</t>
  </si>
  <si>
    <t>1.8.</t>
  </si>
  <si>
    <t>Результативность воспитательно-образовательного процесса</t>
  </si>
  <si>
    <t>Развитие семейных форм устройства</t>
  </si>
  <si>
    <t>Социальная адаптация и интеграция в общество</t>
  </si>
  <si>
    <t>Наличие действующего органа государственно-общественного управления</t>
  </si>
  <si>
    <t>на период действия сертификата</t>
  </si>
  <si>
    <t>Наличие локального акта, плана работы центра</t>
  </si>
  <si>
    <t>отсутствие</t>
  </si>
  <si>
    <t>факт отсутствия</t>
  </si>
  <si>
    <t>Эффективность управления кадровыми ресурсами</t>
  </si>
  <si>
    <t xml:space="preserve"> 1. Обеспечение доступности качественного образования.</t>
  </si>
  <si>
    <t>Привлечение средств за счет выигранных грантов и средств социальных партнеров</t>
  </si>
  <si>
    <t>последующие места</t>
  </si>
  <si>
    <t>план работы учреждения, отчет</t>
  </si>
  <si>
    <t>до 30 %</t>
  </si>
  <si>
    <t>отчеты о кружковой работе, секций, творческих объдинений, журналы</t>
  </si>
  <si>
    <t>*учитывается наивысший показатель</t>
  </si>
  <si>
    <t>Отношение численности воспитанников, получающих алименты, пенсии к общей численности воспитанников, нуждающихся в получении алиментов, пенсий, пособий</t>
  </si>
  <si>
    <t>2. Совершенствование условий для социальной адаптации и интеграции в общество обучающихся, детей-сирот и детей, оставшихся без попечения родителей</t>
  </si>
  <si>
    <t>Приложение 3-6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</si>
</sst>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Arial Cyr"/>
      <family val="0"/>
    </font>
    <font>
      <b/>
      <sz val="12"/>
      <name val="Arial Cyr"/>
      <family val="0"/>
    </font>
    <font>
      <sz val="13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0" fontId="22" fillId="24" borderId="11" xfId="0" applyFont="1" applyFill="1" applyBorder="1" applyAlignment="1">
      <alignment horizontal="left" vertical="top"/>
    </xf>
    <xf numFmtId="0" fontId="22" fillId="24" borderId="11" xfId="0" applyFont="1" applyFill="1" applyBorder="1" applyAlignment="1">
      <alignment horizontal="left" vertical="top" wrapText="1"/>
    </xf>
    <xf numFmtId="0" fontId="22" fillId="24" borderId="11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vertical="top" wrapText="1"/>
    </xf>
    <xf numFmtId="9" fontId="23" fillId="0" borderId="13" xfId="0" applyNumberFormat="1" applyFont="1" applyFill="1" applyBorder="1" applyAlignment="1">
      <alignment horizontal="left" vertical="top" wrapText="1"/>
    </xf>
    <xf numFmtId="0" fontId="23" fillId="25" borderId="13" xfId="0" applyFont="1" applyFill="1" applyBorder="1" applyAlignment="1">
      <alignment horizontal="center" vertical="top" wrapText="1"/>
    </xf>
    <xf numFmtId="0" fontId="23" fillId="25" borderId="14" xfId="0" applyFont="1" applyFill="1" applyBorder="1" applyAlignment="1">
      <alignment horizontal="left" vertical="top" wrapText="1"/>
    </xf>
    <xf numFmtId="0" fontId="23" fillId="0" borderId="15" xfId="0" applyFont="1" applyFill="1" applyBorder="1" applyAlignment="1">
      <alignment vertical="top" wrapText="1"/>
    </xf>
    <xf numFmtId="0" fontId="23" fillId="0" borderId="15" xfId="0" applyFont="1" applyFill="1" applyBorder="1" applyAlignment="1">
      <alignment horizontal="center" vertical="top" wrapText="1"/>
    </xf>
    <xf numFmtId="0" fontId="23" fillId="25" borderId="16" xfId="0" applyFont="1" applyFill="1" applyBorder="1" applyAlignment="1">
      <alignment horizontal="left" vertical="top" wrapText="1"/>
    </xf>
    <xf numFmtId="0" fontId="25" fillId="24" borderId="10" xfId="0" applyFont="1" applyFill="1" applyBorder="1" applyAlignment="1">
      <alignment horizontal="center" vertical="top" wrapText="1"/>
    </xf>
    <xf numFmtId="0" fontId="23" fillId="24" borderId="11" xfId="0" applyFont="1" applyFill="1" applyBorder="1" applyAlignment="1">
      <alignment horizontal="left" vertical="top" wrapText="1"/>
    </xf>
    <xf numFmtId="0" fontId="23" fillId="24" borderId="12" xfId="0" applyFont="1" applyFill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  <xf numFmtId="0" fontId="23" fillId="25" borderId="13" xfId="0" applyFont="1" applyFill="1" applyBorder="1" applyAlignment="1">
      <alignment horizontal="center" vertical="top"/>
    </xf>
    <xf numFmtId="0" fontId="22" fillId="24" borderId="10" xfId="0" applyFont="1" applyFill="1" applyBorder="1" applyAlignment="1">
      <alignment horizontal="left" vertical="top" wrapText="1"/>
    </xf>
    <xf numFmtId="0" fontId="22" fillId="24" borderId="11" xfId="0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horizontal="center" vertical="top"/>
    </xf>
    <xf numFmtId="0" fontId="22" fillId="24" borderId="12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22" fillId="24" borderId="17" xfId="0" applyFont="1" applyFill="1" applyBorder="1" applyAlignment="1">
      <alignment horizontal="left" vertical="top" wrapText="1"/>
    </xf>
    <xf numFmtId="0" fontId="24" fillId="0" borderId="18" xfId="0" applyFont="1" applyFill="1" applyBorder="1" applyAlignment="1">
      <alignment horizontal="left"/>
    </xf>
    <xf numFmtId="0" fontId="26" fillId="0" borderId="19" xfId="0" applyFont="1" applyFill="1" applyBorder="1" applyAlignment="1">
      <alignment horizontal="center" vertical="top" wrapText="1"/>
    </xf>
    <xf numFmtId="0" fontId="23" fillId="25" borderId="13" xfId="0" applyFont="1" applyFill="1" applyBorder="1" applyAlignment="1">
      <alignment horizontal="left" vertical="top" wrapText="1"/>
    </xf>
    <xf numFmtId="0" fontId="22" fillId="24" borderId="20" xfId="0" applyFont="1" applyFill="1" applyBorder="1" applyAlignment="1">
      <alignment horizontal="center" vertical="top" wrapText="1"/>
    </xf>
    <xf numFmtId="0" fontId="22" fillId="24" borderId="17" xfId="0" applyFont="1" applyFill="1" applyBorder="1" applyAlignment="1">
      <alignment horizontal="left" vertical="top"/>
    </xf>
    <xf numFmtId="0" fontId="22" fillId="24" borderId="17" xfId="0" applyFont="1" applyFill="1" applyBorder="1" applyAlignment="1">
      <alignment horizontal="center" vertical="top" wrapText="1"/>
    </xf>
    <xf numFmtId="0" fontId="22" fillId="24" borderId="21" xfId="0" applyFont="1" applyFill="1" applyBorder="1" applyAlignment="1">
      <alignment horizontal="left" vertical="top" wrapText="1"/>
    </xf>
    <xf numFmtId="0" fontId="26" fillId="0" borderId="13" xfId="0" applyFont="1" applyFill="1" applyBorder="1" applyAlignment="1">
      <alignment horizontal="center" vertical="top" wrapText="1"/>
    </xf>
    <xf numFmtId="0" fontId="23" fillId="0" borderId="22" xfId="0" applyFont="1" applyFill="1" applyBorder="1" applyAlignment="1">
      <alignment horizontal="left" vertical="top" wrapText="1"/>
    </xf>
    <xf numFmtId="0" fontId="23" fillId="0" borderId="22" xfId="0" applyFont="1" applyFill="1" applyBorder="1" applyAlignment="1">
      <alignment vertical="top" wrapText="1"/>
    </xf>
    <xf numFmtId="0" fontId="26" fillId="0" borderId="23" xfId="0" applyFont="1" applyFill="1" applyBorder="1" applyAlignment="1">
      <alignment horizontal="center" vertical="top" wrapText="1"/>
    </xf>
    <xf numFmtId="0" fontId="23" fillId="25" borderId="22" xfId="0" applyFont="1" applyFill="1" applyBorder="1" applyAlignment="1">
      <alignment horizontal="center" vertical="top" wrapText="1"/>
    </xf>
    <xf numFmtId="0" fontId="23" fillId="25" borderId="24" xfId="0" applyFont="1" applyFill="1" applyBorder="1" applyAlignment="1">
      <alignment horizontal="left" vertical="top" wrapText="1"/>
    </xf>
    <xf numFmtId="0" fontId="23" fillId="25" borderId="13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left" vertical="top" wrapText="1"/>
    </xf>
    <xf numFmtId="1" fontId="26" fillId="0" borderId="15" xfId="0" applyNumberFormat="1" applyFont="1" applyFill="1" applyBorder="1" applyAlignment="1">
      <alignment horizontal="center" vertical="top" wrapText="1"/>
    </xf>
    <xf numFmtId="1" fontId="26" fillId="0" borderId="25" xfId="0" applyNumberFormat="1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left" vertical="top" wrapText="1"/>
    </xf>
    <xf numFmtId="0" fontId="23" fillId="0" borderId="15" xfId="0" applyFont="1" applyFill="1" applyBorder="1" applyAlignment="1">
      <alignment horizontal="left" vertical="top" wrapText="1"/>
    </xf>
    <xf numFmtId="0" fontId="23" fillId="0" borderId="25" xfId="0" applyFont="1" applyFill="1" applyBorder="1" applyAlignment="1">
      <alignment horizontal="left" vertical="top" wrapText="1"/>
    </xf>
    <xf numFmtId="0" fontId="26" fillId="0" borderId="15" xfId="0" applyFont="1" applyFill="1" applyBorder="1" applyAlignment="1">
      <alignment horizontal="center" vertical="top"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25" xfId="0" applyFont="1" applyFill="1" applyBorder="1" applyAlignment="1">
      <alignment horizontal="center" vertical="top" wrapText="1"/>
    </xf>
    <xf numFmtId="0" fontId="22" fillId="24" borderId="11" xfId="0" applyFont="1" applyFill="1" applyBorder="1" applyAlignment="1">
      <alignment horizontal="left" vertical="top" wrapText="1"/>
    </xf>
    <xf numFmtId="0" fontId="26" fillId="25" borderId="13" xfId="0" applyFont="1" applyFill="1" applyBorder="1" applyAlignment="1">
      <alignment horizontal="center" vertical="top" wrapText="1"/>
    </xf>
    <xf numFmtId="0" fontId="23" fillId="0" borderId="23" xfId="0" applyFont="1" applyFill="1" applyBorder="1" applyAlignment="1">
      <alignment horizontal="left" vertical="top" wrapText="1"/>
    </xf>
    <xf numFmtId="0" fontId="0" fillId="0" borderId="26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left" vertical="top" wrapText="1"/>
    </xf>
    <xf numFmtId="0" fontId="23" fillId="0" borderId="22" xfId="0" applyFont="1" applyFill="1" applyBorder="1" applyAlignment="1">
      <alignment horizontal="left" vertical="top" wrapText="1"/>
    </xf>
    <xf numFmtId="0" fontId="26" fillId="0" borderId="20" xfId="0" applyFont="1" applyFill="1" applyBorder="1" applyAlignment="1">
      <alignment horizontal="center" vertical="top" wrapText="1"/>
    </xf>
    <xf numFmtId="0" fontId="26" fillId="0" borderId="19" xfId="0" applyFont="1" applyFill="1" applyBorder="1" applyAlignment="1">
      <alignment horizontal="center" vertical="top" wrapText="1"/>
    </xf>
    <xf numFmtId="0" fontId="26" fillId="0" borderId="28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 vertical="top" wrapText="1"/>
    </xf>
    <xf numFmtId="0" fontId="23" fillId="25" borderId="14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1"/>
  <sheetViews>
    <sheetView tabSelected="1" view="pageBreakPreview" zoomScale="75" zoomScaleNormal="80" zoomScaleSheetLayoutView="75" zoomScalePageLayoutView="0" workbookViewId="0" topLeftCell="A1">
      <pane xSplit="2" ySplit="6" topLeftCell="C2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" sqref="A4:H4"/>
    </sheetView>
  </sheetViews>
  <sheetFormatPr defaultColWidth="8.875" defaultRowHeight="12.75"/>
  <cols>
    <col min="1" max="1" width="8.75390625" style="1" customWidth="1"/>
    <col min="2" max="2" width="36.875" style="2" customWidth="1"/>
    <col min="3" max="3" width="39.375" style="2" customWidth="1"/>
    <col min="4" max="4" width="45.75390625" style="2" customWidth="1"/>
    <col min="5" max="5" width="24.875" style="2" customWidth="1"/>
    <col min="6" max="6" width="11.25390625" style="3" customWidth="1"/>
    <col min="7" max="7" width="16.375" style="2" customWidth="1"/>
    <col min="8" max="8" width="24.25390625" style="2" customWidth="1"/>
    <col min="9" max="9" width="35.875" style="2" customWidth="1"/>
    <col min="10" max="16384" width="8.875" style="2" customWidth="1"/>
  </cols>
  <sheetData>
    <row r="1" ht="18.75">
      <c r="G1" s="4" t="s">
        <v>122</v>
      </c>
    </row>
    <row r="2" ht="18.75">
      <c r="H2" s="5" t="s">
        <v>0</v>
      </c>
    </row>
    <row r="3" ht="18.75">
      <c r="G3" s="4" t="s">
        <v>91</v>
      </c>
    </row>
    <row r="4" spans="1:10" ht="33" customHeight="1">
      <c r="A4" s="57" t="s">
        <v>1</v>
      </c>
      <c r="B4" s="57"/>
      <c r="C4" s="57"/>
      <c r="D4" s="57"/>
      <c r="E4" s="57"/>
      <c r="F4" s="57"/>
      <c r="G4" s="57"/>
      <c r="H4" s="57"/>
      <c r="I4" s="6"/>
      <c r="J4" s="6"/>
    </row>
    <row r="5" spans="1:10" ht="15" customHeight="1" thickBot="1">
      <c r="A5" s="7"/>
      <c r="B5" s="7"/>
      <c r="C5" s="7"/>
      <c r="D5" s="7"/>
      <c r="E5" s="7"/>
      <c r="F5" s="7"/>
      <c r="G5" s="7"/>
      <c r="H5" s="7"/>
      <c r="I5" s="7"/>
      <c r="J5" s="7"/>
    </row>
    <row r="6" spans="1:8" ht="32.25" thickBot="1">
      <c r="A6" s="8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10" t="s">
        <v>9</v>
      </c>
    </row>
    <row r="7" spans="1:46" s="14" customFormat="1" ht="33" customHeight="1">
      <c r="A7" s="43" t="s">
        <v>10</v>
      </c>
      <c r="B7" s="44" t="s">
        <v>113</v>
      </c>
      <c r="C7" s="44"/>
      <c r="D7" s="39"/>
      <c r="E7" s="39"/>
      <c r="F7" s="45">
        <f>F8+F12+F13+F14+F15+F17+F19+F20+F21+F22+F23+F25+F26+F28+F30</f>
        <v>82</v>
      </c>
      <c r="G7" s="39"/>
      <c r="H7" s="4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8" s="15" customFormat="1" ht="21.75" customHeight="1">
      <c r="A8" s="61" t="s">
        <v>11</v>
      </c>
      <c r="B8" s="59" t="s">
        <v>12</v>
      </c>
      <c r="C8" s="59" t="s">
        <v>13</v>
      </c>
      <c r="D8" s="59" t="s">
        <v>14</v>
      </c>
      <c r="E8" s="16" t="s">
        <v>15</v>
      </c>
      <c r="F8" s="17">
        <v>50</v>
      </c>
      <c r="G8" s="59" t="s">
        <v>16</v>
      </c>
      <c r="H8" s="59" t="s">
        <v>17</v>
      </c>
    </row>
    <row r="9" spans="1:8" s="15" customFormat="1" ht="22.5" customHeight="1">
      <c r="A9" s="62"/>
      <c r="B9" s="71"/>
      <c r="C9" s="71"/>
      <c r="D9" s="71"/>
      <c r="E9" s="16" t="s">
        <v>18</v>
      </c>
      <c r="F9" s="17">
        <v>30</v>
      </c>
      <c r="G9" s="71"/>
      <c r="H9" s="71"/>
    </row>
    <row r="10" spans="1:8" s="15" customFormat="1" ht="22.5" customHeight="1">
      <c r="A10" s="62"/>
      <c r="B10" s="71"/>
      <c r="C10" s="71"/>
      <c r="D10" s="71"/>
      <c r="E10" s="16" t="s">
        <v>19</v>
      </c>
      <c r="F10" s="17">
        <v>10</v>
      </c>
      <c r="G10" s="71"/>
      <c r="H10" s="71"/>
    </row>
    <row r="11" spans="1:8" s="15" customFormat="1" ht="22.5" customHeight="1">
      <c r="A11" s="63"/>
      <c r="B11" s="60"/>
      <c r="C11" s="60"/>
      <c r="D11" s="60"/>
      <c r="E11" s="16" t="s">
        <v>115</v>
      </c>
      <c r="F11" s="17">
        <v>5</v>
      </c>
      <c r="G11" s="60"/>
      <c r="H11" s="60"/>
    </row>
    <row r="12" spans="1:8" s="15" customFormat="1" ht="70.5" customHeight="1">
      <c r="A12" s="61" t="s">
        <v>97</v>
      </c>
      <c r="B12" s="59" t="s">
        <v>20</v>
      </c>
      <c r="C12" s="16" t="s">
        <v>22</v>
      </c>
      <c r="D12" s="19" t="s">
        <v>23</v>
      </c>
      <c r="E12" s="20">
        <v>1</v>
      </c>
      <c r="F12" s="17">
        <v>2</v>
      </c>
      <c r="G12" s="19" t="s">
        <v>21</v>
      </c>
      <c r="H12" s="19" t="s">
        <v>24</v>
      </c>
    </row>
    <row r="13" spans="1:8" s="15" customFormat="1" ht="68.25" customHeight="1">
      <c r="A13" s="62"/>
      <c r="B13" s="71"/>
      <c r="C13" s="19" t="s">
        <v>25</v>
      </c>
      <c r="D13" s="19" t="s">
        <v>120</v>
      </c>
      <c r="E13" s="20">
        <v>1</v>
      </c>
      <c r="F13" s="17">
        <v>2</v>
      </c>
      <c r="G13" s="19" t="s">
        <v>21</v>
      </c>
      <c r="H13" s="19" t="s">
        <v>26</v>
      </c>
    </row>
    <row r="14" spans="1:8" s="15" customFormat="1" ht="51.75" customHeight="1">
      <c r="A14" s="63"/>
      <c r="B14" s="60"/>
      <c r="C14" s="16" t="s">
        <v>42</v>
      </c>
      <c r="D14" s="19" t="s">
        <v>43</v>
      </c>
      <c r="E14" s="20">
        <v>1</v>
      </c>
      <c r="F14" s="17">
        <v>2</v>
      </c>
      <c r="G14" s="19" t="s">
        <v>21</v>
      </c>
      <c r="H14" s="16" t="s">
        <v>44</v>
      </c>
    </row>
    <row r="15" spans="1:8" s="15" customFormat="1" ht="27.75" customHeight="1">
      <c r="A15" s="75" t="s">
        <v>98</v>
      </c>
      <c r="B15" s="54" t="s">
        <v>75</v>
      </c>
      <c r="C15" s="54" t="s">
        <v>114</v>
      </c>
      <c r="D15" s="54" t="s">
        <v>76</v>
      </c>
      <c r="E15" s="20" t="s">
        <v>77</v>
      </c>
      <c r="F15" s="17">
        <v>3</v>
      </c>
      <c r="G15" s="54" t="s">
        <v>21</v>
      </c>
      <c r="H15" s="54" t="s">
        <v>78</v>
      </c>
    </row>
    <row r="16" spans="1:8" s="15" customFormat="1" ht="29.25" customHeight="1">
      <c r="A16" s="75"/>
      <c r="B16" s="54"/>
      <c r="C16" s="54"/>
      <c r="D16" s="54"/>
      <c r="E16" s="16" t="s">
        <v>79</v>
      </c>
      <c r="F16" s="17">
        <v>1</v>
      </c>
      <c r="G16" s="54"/>
      <c r="H16" s="54"/>
    </row>
    <row r="17" spans="1:8" s="15" customFormat="1" ht="51.75" customHeight="1">
      <c r="A17" s="55" t="s">
        <v>99</v>
      </c>
      <c r="B17" s="54" t="s">
        <v>92</v>
      </c>
      <c r="C17" s="53" t="s">
        <v>112</v>
      </c>
      <c r="D17" s="53" t="s">
        <v>93</v>
      </c>
      <c r="E17" s="29" t="s">
        <v>94</v>
      </c>
      <c r="F17" s="21">
        <v>3</v>
      </c>
      <c r="G17" s="42" t="s">
        <v>16</v>
      </c>
      <c r="H17" s="53" t="s">
        <v>95</v>
      </c>
    </row>
    <row r="18" spans="1:8" s="15" customFormat="1" ht="52.5" customHeight="1">
      <c r="A18" s="56"/>
      <c r="B18" s="54"/>
      <c r="C18" s="53"/>
      <c r="D18" s="53"/>
      <c r="E18" s="29" t="s">
        <v>96</v>
      </c>
      <c r="F18" s="21">
        <v>1</v>
      </c>
      <c r="G18" s="42" t="s">
        <v>16</v>
      </c>
      <c r="H18" s="53"/>
    </row>
    <row r="19" spans="1:8" s="15" customFormat="1" ht="52.5" customHeight="1">
      <c r="A19" s="47" t="s">
        <v>100</v>
      </c>
      <c r="B19" s="16" t="s">
        <v>81</v>
      </c>
      <c r="C19" s="16" t="s">
        <v>82</v>
      </c>
      <c r="D19" s="16" t="s">
        <v>107</v>
      </c>
      <c r="E19" s="29"/>
      <c r="F19" s="30">
        <v>3</v>
      </c>
      <c r="G19" s="16" t="s">
        <v>21</v>
      </c>
      <c r="H19" s="16" t="s">
        <v>44</v>
      </c>
    </row>
    <row r="20" spans="1:8" s="15" customFormat="1" ht="52.5" customHeight="1">
      <c r="A20" s="41" t="s">
        <v>101</v>
      </c>
      <c r="B20" s="16" t="s">
        <v>58</v>
      </c>
      <c r="C20" s="19" t="s">
        <v>59</v>
      </c>
      <c r="D20" s="19" t="s">
        <v>60</v>
      </c>
      <c r="E20" s="16"/>
      <c r="F20" s="17">
        <v>2</v>
      </c>
      <c r="G20" s="19" t="s">
        <v>21</v>
      </c>
      <c r="H20" s="18" t="s">
        <v>116</v>
      </c>
    </row>
    <row r="21" spans="1:8" s="15" customFormat="1" ht="52.5" customHeight="1">
      <c r="A21" s="65" t="s">
        <v>102</v>
      </c>
      <c r="B21" s="54" t="s">
        <v>83</v>
      </c>
      <c r="C21" s="16" t="s">
        <v>84</v>
      </c>
      <c r="D21" s="16" t="s">
        <v>85</v>
      </c>
      <c r="E21" s="29"/>
      <c r="F21" s="30">
        <v>2</v>
      </c>
      <c r="G21" s="16" t="s">
        <v>108</v>
      </c>
      <c r="H21" s="16" t="s">
        <v>86</v>
      </c>
    </row>
    <row r="22" spans="1:8" s="15" customFormat="1" ht="67.5" customHeight="1">
      <c r="A22" s="65"/>
      <c r="B22" s="54"/>
      <c r="C22" s="16" t="s">
        <v>87</v>
      </c>
      <c r="D22" s="16" t="s">
        <v>88</v>
      </c>
      <c r="E22" s="29"/>
      <c r="F22" s="30">
        <v>2</v>
      </c>
      <c r="G22" s="16"/>
      <c r="H22" s="16" t="s">
        <v>89</v>
      </c>
    </row>
    <row r="23" spans="1:8" s="15" customFormat="1" ht="31.5" customHeight="1">
      <c r="A23" s="61" t="s">
        <v>103</v>
      </c>
      <c r="B23" s="59" t="s">
        <v>104</v>
      </c>
      <c r="C23" s="59" t="s">
        <v>45</v>
      </c>
      <c r="D23" s="59" t="s">
        <v>46</v>
      </c>
      <c r="E23" s="16" t="s">
        <v>47</v>
      </c>
      <c r="F23" s="17">
        <v>2</v>
      </c>
      <c r="G23" s="54" t="s">
        <v>21</v>
      </c>
      <c r="H23" s="58" t="s">
        <v>48</v>
      </c>
    </row>
    <row r="24" spans="1:8" s="15" customFormat="1" ht="31.5" customHeight="1">
      <c r="A24" s="62"/>
      <c r="B24" s="71"/>
      <c r="C24" s="60"/>
      <c r="D24" s="60"/>
      <c r="E24" s="16" t="s">
        <v>117</v>
      </c>
      <c r="F24" s="17">
        <v>1</v>
      </c>
      <c r="G24" s="54"/>
      <c r="H24" s="58"/>
    </row>
    <row r="25" spans="1:8" s="15" customFormat="1" ht="52.5" customHeight="1">
      <c r="A25" s="62"/>
      <c r="B25" s="71"/>
      <c r="C25" s="19" t="s">
        <v>49</v>
      </c>
      <c r="D25" s="19" t="s">
        <v>50</v>
      </c>
      <c r="E25" s="16" t="s">
        <v>51</v>
      </c>
      <c r="F25" s="17">
        <v>2</v>
      </c>
      <c r="G25" s="19" t="s">
        <v>21</v>
      </c>
      <c r="H25" s="18" t="s">
        <v>44</v>
      </c>
    </row>
    <row r="26" spans="1:8" s="15" customFormat="1" ht="31.5" customHeight="1">
      <c r="A26" s="62"/>
      <c r="B26" s="71"/>
      <c r="C26" s="54" t="s">
        <v>56</v>
      </c>
      <c r="D26" s="59" t="s">
        <v>57</v>
      </c>
      <c r="E26" s="16" t="s">
        <v>54</v>
      </c>
      <c r="F26" s="17">
        <v>2</v>
      </c>
      <c r="G26" s="54" t="s">
        <v>21</v>
      </c>
      <c r="H26" s="58" t="s">
        <v>118</v>
      </c>
    </row>
    <row r="27" spans="1:8" s="15" customFormat="1" ht="31.5" customHeight="1">
      <c r="A27" s="62"/>
      <c r="B27" s="71"/>
      <c r="C27" s="54"/>
      <c r="D27" s="60"/>
      <c r="E27" s="16" t="s">
        <v>55</v>
      </c>
      <c r="F27" s="17">
        <v>1</v>
      </c>
      <c r="G27" s="54"/>
      <c r="H27" s="58"/>
    </row>
    <row r="28" spans="1:8" s="15" customFormat="1" ht="31.5" customHeight="1">
      <c r="A28" s="62"/>
      <c r="B28" s="71"/>
      <c r="C28" s="54" t="s">
        <v>61</v>
      </c>
      <c r="D28" s="59" t="s">
        <v>62</v>
      </c>
      <c r="E28" s="20">
        <v>0.9</v>
      </c>
      <c r="F28" s="17">
        <v>2</v>
      </c>
      <c r="G28" s="54" t="s">
        <v>21</v>
      </c>
      <c r="H28" s="58" t="s">
        <v>63</v>
      </c>
    </row>
    <row r="29" spans="1:8" s="15" customFormat="1" ht="31.5" customHeight="1">
      <c r="A29" s="62"/>
      <c r="B29" s="71"/>
      <c r="C29" s="54"/>
      <c r="D29" s="60"/>
      <c r="E29" s="16" t="s">
        <v>64</v>
      </c>
      <c r="F29" s="17">
        <v>1</v>
      </c>
      <c r="G29" s="54"/>
      <c r="H29" s="58"/>
    </row>
    <row r="30" spans="1:8" s="15" customFormat="1" ht="23.25" customHeight="1">
      <c r="A30" s="62"/>
      <c r="B30" s="71"/>
      <c r="C30" s="54" t="s">
        <v>65</v>
      </c>
      <c r="D30" s="16" t="s">
        <v>66</v>
      </c>
      <c r="E30" s="19"/>
      <c r="F30" s="21">
        <v>3</v>
      </c>
      <c r="G30" s="54" t="s">
        <v>21</v>
      </c>
      <c r="H30" s="76" t="s">
        <v>67</v>
      </c>
    </row>
    <row r="31" spans="1:8" s="15" customFormat="1" ht="23.25" customHeight="1">
      <c r="A31" s="62"/>
      <c r="B31" s="71"/>
      <c r="C31" s="54"/>
      <c r="D31" s="16" t="s">
        <v>68</v>
      </c>
      <c r="E31" s="19"/>
      <c r="F31" s="21">
        <v>2</v>
      </c>
      <c r="G31" s="54"/>
      <c r="H31" s="76"/>
    </row>
    <row r="32" spans="1:8" s="15" customFormat="1" ht="23.25" customHeight="1">
      <c r="A32" s="63"/>
      <c r="B32" s="60"/>
      <c r="C32" s="54"/>
      <c r="D32" s="16" t="s">
        <v>69</v>
      </c>
      <c r="E32" s="19"/>
      <c r="F32" s="21">
        <v>1</v>
      </c>
      <c r="G32" s="54"/>
      <c r="H32" s="76"/>
    </row>
    <row r="33" spans="1:8" s="15" customFormat="1" ht="37.5" customHeight="1" thickBot="1">
      <c r="A33" s="50"/>
      <c r="B33" s="48" t="s">
        <v>119</v>
      </c>
      <c r="C33" s="48"/>
      <c r="D33" s="48"/>
      <c r="E33" s="49"/>
      <c r="F33" s="51"/>
      <c r="G33" s="48"/>
      <c r="H33" s="52"/>
    </row>
    <row r="34" spans="1:8" s="15" customFormat="1" ht="37.5" customHeight="1" thickBot="1">
      <c r="A34" s="26" t="s">
        <v>73</v>
      </c>
      <c r="B34" s="64" t="s">
        <v>121</v>
      </c>
      <c r="C34" s="64"/>
      <c r="D34" s="64"/>
      <c r="E34" s="27"/>
      <c r="F34" s="13">
        <f>F35+F37+F39+F41+F42+F43+F44+F45+F46</f>
        <v>18</v>
      </c>
      <c r="G34" s="27"/>
      <c r="H34" s="28"/>
    </row>
    <row r="35" spans="1:8" s="40" customFormat="1" ht="37.5" customHeight="1">
      <c r="A35" s="72" t="s">
        <v>74</v>
      </c>
      <c r="B35" s="70" t="s">
        <v>105</v>
      </c>
      <c r="C35" s="54" t="s">
        <v>27</v>
      </c>
      <c r="D35" s="54" t="s">
        <v>28</v>
      </c>
      <c r="E35" s="16" t="s">
        <v>29</v>
      </c>
      <c r="F35" s="17">
        <v>2</v>
      </c>
      <c r="G35" s="54" t="s">
        <v>21</v>
      </c>
      <c r="H35" s="58" t="s">
        <v>30</v>
      </c>
    </row>
    <row r="36" spans="1:8" s="15" customFormat="1" ht="37.5" customHeight="1">
      <c r="A36" s="73"/>
      <c r="B36" s="71"/>
      <c r="C36" s="54"/>
      <c r="D36" s="54"/>
      <c r="E36" s="16" t="s">
        <v>31</v>
      </c>
      <c r="F36" s="17">
        <v>1</v>
      </c>
      <c r="G36" s="54"/>
      <c r="H36" s="58"/>
    </row>
    <row r="37" spans="1:8" s="15" customFormat="1" ht="37.5" customHeight="1">
      <c r="A37" s="73"/>
      <c r="B37" s="71"/>
      <c r="C37" s="54" t="s">
        <v>32</v>
      </c>
      <c r="D37" s="59" t="s">
        <v>33</v>
      </c>
      <c r="E37" s="16" t="s">
        <v>29</v>
      </c>
      <c r="F37" s="17">
        <v>2</v>
      </c>
      <c r="G37" s="54" t="s">
        <v>21</v>
      </c>
      <c r="H37" s="58" t="s">
        <v>30</v>
      </c>
    </row>
    <row r="38" spans="1:8" s="15" customFormat="1" ht="37.5" customHeight="1">
      <c r="A38" s="73"/>
      <c r="B38" s="71"/>
      <c r="C38" s="54"/>
      <c r="D38" s="60"/>
      <c r="E38" s="16" t="s">
        <v>31</v>
      </c>
      <c r="F38" s="17">
        <v>1</v>
      </c>
      <c r="G38" s="54"/>
      <c r="H38" s="58"/>
    </row>
    <row r="39" spans="1:8" s="15" customFormat="1" ht="37.5" customHeight="1">
      <c r="A39" s="73"/>
      <c r="B39" s="71"/>
      <c r="C39" s="54" t="s">
        <v>34</v>
      </c>
      <c r="D39" s="59" t="s">
        <v>35</v>
      </c>
      <c r="E39" s="16" t="s">
        <v>29</v>
      </c>
      <c r="F39" s="17">
        <v>2</v>
      </c>
      <c r="G39" s="54" t="s">
        <v>21</v>
      </c>
      <c r="H39" s="58" t="s">
        <v>26</v>
      </c>
    </row>
    <row r="40" spans="1:8" s="15" customFormat="1" ht="37.5" customHeight="1">
      <c r="A40" s="73"/>
      <c r="B40" s="71"/>
      <c r="C40" s="54"/>
      <c r="D40" s="60"/>
      <c r="E40" s="16" t="s">
        <v>31</v>
      </c>
      <c r="F40" s="17">
        <v>1</v>
      </c>
      <c r="G40" s="54"/>
      <c r="H40" s="58"/>
    </row>
    <row r="41" spans="1:8" s="15" customFormat="1" ht="37.5" customHeight="1">
      <c r="A41" s="73"/>
      <c r="B41" s="71"/>
      <c r="C41" s="16" t="s">
        <v>36</v>
      </c>
      <c r="D41" s="19" t="s">
        <v>37</v>
      </c>
      <c r="E41" s="20">
        <v>0</v>
      </c>
      <c r="F41" s="17">
        <v>1</v>
      </c>
      <c r="G41" s="19" t="s">
        <v>21</v>
      </c>
      <c r="H41" s="18" t="s">
        <v>26</v>
      </c>
    </row>
    <row r="42" spans="1:8" s="15" customFormat="1" ht="37.5" customHeight="1">
      <c r="A42" s="73"/>
      <c r="B42" s="71"/>
      <c r="C42" s="16" t="s">
        <v>38</v>
      </c>
      <c r="D42" s="19" t="s">
        <v>39</v>
      </c>
      <c r="E42" s="16"/>
      <c r="F42" s="17">
        <v>1</v>
      </c>
      <c r="G42" s="19" t="s">
        <v>21</v>
      </c>
      <c r="H42" s="18" t="s">
        <v>26</v>
      </c>
    </row>
    <row r="43" spans="1:8" s="15" customFormat="1" ht="99" customHeight="1">
      <c r="A43" s="74"/>
      <c r="B43" s="71"/>
      <c r="C43" s="16" t="s">
        <v>40</v>
      </c>
      <c r="D43" s="19" t="s">
        <v>41</v>
      </c>
      <c r="E43" s="16"/>
      <c r="F43" s="17">
        <v>2</v>
      </c>
      <c r="G43" s="19" t="s">
        <v>21</v>
      </c>
      <c r="H43" s="18" t="s">
        <v>109</v>
      </c>
    </row>
    <row r="44" spans="1:8" s="15" customFormat="1" ht="54.75" customHeight="1">
      <c r="A44" s="67" t="s">
        <v>80</v>
      </c>
      <c r="B44" s="66" t="s">
        <v>106</v>
      </c>
      <c r="C44" s="19" t="s">
        <v>70</v>
      </c>
      <c r="D44" s="19" t="s">
        <v>111</v>
      </c>
      <c r="E44" s="20" t="s">
        <v>110</v>
      </c>
      <c r="F44" s="17">
        <v>2</v>
      </c>
      <c r="G44" s="19" t="s">
        <v>21</v>
      </c>
      <c r="H44" s="22" t="s">
        <v>71</v>
      </c>
    </row>
    <row r="45" spans="1:8" s="15" customFormat="1" ht="72.75" customHeight="1">
      <c r="A45" s="68"/>
      <c r="B45" s="66"/>
      <c r="C45" s="23" t="s">
        <v>72</v>
      </c>
      <c r="D45" s="19" t="s">
        <v>111</v>
      </c>
      <c r="E45" s="20" t="s">
        <v>110</v>
      </c>
      <c r="F45" s="24">
        <v>2</v>
      </c>
      <c r="G45" s="23" t="s">
        <v>21</v>
      </c>
      <c r="H45" s="25" t="s">
        <v>71</v>
      </c>
    </row>
    <row r="46" spans="1:8" s="15" customFormat="1" ht="30.75" customHeight="1">
      <c r="A46" s="68"/>
      <c r="B46" s="66"/>
      <c r="C46" s="54" t="s">
        <v>52</v>
      </c>
      <c r="D46" s="59" t="s">
        <v>53</v>
      </c>
      <c r="E46" s="16" t="s">
        <v>54</v>
      </c>
      <c r="F46" s="17">
        <v>4</v>
      </c>
      <c r="G46" s="54" t="s">
        <v>21</v>
      </c>
      <c r="H46" s="58" t="s">
        <v>44</v>
      </c>
    </row>
    <row r="47" spans="1:8" s="15" customFormat="1" ht="35.25" customHeight="1" thickBot="1">
      <c r="A47" s="69"/>
      <c r="B47" s="66"/>
      <c r="C47" s="54"/>
      <c r="D47" s="60"/>
      <c r="E47" s="16" t="s">
        <v>55</v>
      </c>
      <c r="F47" s="17">
        <v>3</v>
      </c>
      <c r="G47" s="54"/>
      <c r="H47" s="58"/>
    </row>
    <row r="48" spans="1:8" s="35" customFormat="1" ht="30" customHeight="1" thickBot="1">
      <c r="A48" s="31"/>
      <c r="B48" s="32" t="s">
        <v>90</v>
      </c>
      <c r="C48" s="12"/>
      <c r="D48" s="11"/>
      <c r="E48" s="11"/>
      <c r="F48" s="33">
        <f>F34+F7</f>
        <v>100</v>
      </c>
      <c r="G48" s="11"/>
      <c r="H48" s="34"/>
    </row>
    <row r="49" spans="1:9" s="36" customFormat="1" ht="109.5" customHeight="1">
      <c r="A49" s="1"/>
      <c r="B49" s="2"/>
      <c r="C49" s="2"/>
      <c r="D49" s="2"/>
      <c r="E49" s="2"/>
      <c r="F49" s="3"/>
      <c r="G49" s="2"/>
      <c r="H49" s="2"/>
      <c r="I49" s="2"/>
    </row>
    <row r="50" spans="1:9" s="37" customFormat="1" ht="66" customHeight="1">
      <c r="A50" s="1"/>
      <c r="B50" s="2"/>
      <c r="C50" s="2"/>
      <c r="D50" s="2"/>
      <c r="E50" s="2"/>
      <c r="F50" s="3"/>
      <c r="G50" s="2"/>
      <c r="H50" s="2"/>
      <c r="I50" s="2"/>
    </row>
    <row r="51" spans="1:9" s="38" customFormat="1" ht="16.5">
      <c r="A51" s="1"/>
      <c r="B51" s="2"/>
      <c r="C51" s="2"/>
      <c r="D51" s="2"/>
      <c r="E51" s="2"/>
      <c r="F51" s="3"/>
      <c r="G51" s="2"/>
      <c r="H51" s="2"/>
      <c r="I51" s="2"/>
    </row>
  </sheetData>
  <sheetProtection/>
  <mergeCells count="60">
    <mergeCell ref="A8:A11"/>
    <mergeCell ref="B8:B11"/>
    <mergeCell ref="C8:C11"/>
    <mergeCell ref="D8:D11"/>
    <mergeCell ref="G8:G11"/>
    <mergeCell ref="H8:H11"/>
    <mergeCell ref="H46:H47"/>
    <mergeCell ref="C46:C47"/>
    <mergeCell ref="C26:C27"/>
    <mergeCell ref="G46:G47"/>
    <mergeCell ref="G26:G27"/>
    <mergeCell ref="H26:H27"/>
    <mergeCell ref="G28:G29"/>
    <mergeCell ref="H28:H29"/>
    <mergeCell ref="C35:C36"/>
    <mergeCell ref="H30:H32"/>
    <mergeCell ref="G30:G32"/>
    <mergeCell ref="H39:H40"/>
    <mergeCell ref="C39:C40"/>
    <mergeCell ref="D39:D40"/>
    <mergeCell ref="D35:D36"/>
    <mergeCell ref="B23:B32"/>
    <mergeCell ref="H23:H24"/>
    <mergeCell ref="G23:G24"/>
    <mergeCell ref="A12:A14"/>
    <mergeCell ref="A35:A43"/>
    <mergeCell ref="D28:D29"/>
    <mergeCell ref="A15:A16"/>
    <mergeCell ref="D15:D16"/>
    <mergeCell ref="G39:G40"/>
    <mergeCell ref="B12:B14"/>
    <mergeCell ref="A21:A22"/>
    <mergeCell ref="B44:B47"/>
    <mergeCell ref="A44:A47"/>
    <mergeCell ref="D46:D47"/>
    <mergeCell ref="D37:D38"/>
    <mergeCell ref="C28:C29"/>
    <mergeCell ref="C30:C32"/>
    <mergeCell ref="B35:B43"/>
    <mergeCell ref="C37:C38"/>
    <mergeCell ref="B21:B22"/>
    <mergeCell ref="A4:H4"/>
    <mergeCell ref="G37:G38"/>
    <mergeCell ref="H37:H38"/>
    <mergeCell ref="G35:G36"/>
    <mergeCell ref="H35:H36"/>
    <mergeCell ref="C23:C24"/>
    <mergeCell ref="D23:D24"/>
    <mergeCell ref="A23:A32"/>
    <mergeCell ref="D26:D27"/>
    <mergeCell ref="B34:D34"/>
    <mergeCell ref="H17:H18"/>
    <mergeCell ref="B17:B18"/>
    <mergeCell ref="A17:A18"/>
    <mergeCell ref="B15:B16"/>
    <mergeCell ref="C15:C16"/>
    <mergeCell ref="H15:H16"/>
    <mergeCell ref="G15:G16"/>
    <mergeCell ref="C17:C18"/>
    <mergeCell ref="D17:D18"/>
  </mergeCells>
  <printOptions/>
  <pageMargins left="0.52" right="0.3937007874015748" top="0.7874015748031497" bottom="0.3937007874015748" header="0" footer="0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Tart</dc:creator>
  <cp:keywords/>
  <dc:description/>
  <cp:lastModifiedBy>r.mironov</cp:lastModifiedBy>
  <cp:lastPrinted>2014-01-15T07:31:09Z</cp:lastPrinted>
  <dcterms:created xsi:type="dcterms:W3CDTF">2014-01-13T07:59:25Z</dcterms:created>
  <dcterms:modified xsi:type="dcterms:W3CDTF">2014-03-04T06:03:33Z</dcterms:modified>
  <cp:category/>
  <cp:version/>
  <cp:contentType/>
  <cp:contentStatus/>
</cp:coreProperties>
</file>